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40" windowWidth="19575" windowHeight="75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28" i="1"/>
  <c r="J28"/>
  <c r="K28"/>
  <c r="L28"/>
  <c r="M28"/>
  <c r="N28"/>
  <c r="O28"/>
  <c r="I29"/>
  <c r="J29"/>
  <c r="K29"/>
  <c r="L29"/>
  <c r="M29"/>
  <c r="N29"/>
  <c r="O29"/>
  <c r="I30"/>
  <c r="J30"/>
  <c r="K30"/>
  <c r="L30"/>
  <c r="M30"/>
  <c r="N30"/>
  <c r="O30"/>
  <c r="I31"/>
  <c r="J31"/>
  <c r="K31"/>
  <c r="L31"/>
  <c r="M31"/>
  <c r="N31"/>
  <c r="O31"/>
  <c r="I32"/>
  <c r="J32"/>
  <c r="K32"/>
  <c r="L32"/>
  <c r="M32"/>
  <c r="N32"/>
  <c r="O32"/>
  <c r="I33"/>
  <c r="J33"/>
  <c r="K33"/>
  <c r="L33"/>
  <c r="M33"/>
  <c r="N33"/>
  <c r="O33"/>
  <c r="I34"/>
  <c r="J34"/>
  <c r="K34"/>
  <c r="L34"/>
  <c r="M34"/>
  <c r="N34"/>
  <c r="O34"/>
  <c r="I35"/>
  <c r="J35"/>
  <c r="K35"/>
  <c r="L35"/>
  <c r="M35"/>
  <c r="N35"/>
  <c r="O35"/>
  <c r="J27"/>
  <c r="K27"/>
  <c r="L27"/>
  <c r="M27"/>
  <c r="N27"/>
  <c r="O27"/>
  <c r="I27"/>
  <c r="B23"/>
  <c r="C23"/>
  <c r="D23"/>
  <c r="E23"/>
  <c r="F23"/>
  <c r="G23"/>
  <c r="H23"/>
  <c r="B24"/>
  <c r="C24"/>
  <c r="D24"/>
  <c r="E24"/>
  <c r="F24"/>
  <c r="G24"/>
  <c r="H24"/>
  <c r="B25"/>
  <c r="C25"/>
  <c r="D25"/>
  <c r="E25"/>
  <c r="F25"/>
  <c r="G25"/>
  <c r="H25"/>
  <c r="B26"/>
  <c r="C26"/>
  <c r="D26"/>
  <c r="E26"/>
  <c r="F26"/>
  <c r="G26"/>
  <c r="H26"/>
  <c r="B27"/>
  <c r="C27"/>
  <c r="D27"/>
  <c r="E27"/>
  <c r="F27"/>
  <c r="G27"/>
  <c r="H27"/>
  <c r="B28"/>
  <c r="C28"/>
  <c r="D28"/>
  <c r="E28"/>
  <c r="F28"/>
  <c r="G28"/>
  <c r="H28"/>
  <c r="B29"/>
  <c r="C29"/>
  <c r="D29"/>
  <c r="E29"/>
  <c r="F29"/>
  <c r="G29"/>
  <c r="H29"/>
  <c r="C22"/>
  <c r="D22"/>
  <c r="E22"/>
  <c r="F22"/>
  <c r="G22"/>
  <c r="H22"/>
  <c r="B22"/>
  <c r="P8"/>
  <c r="Q8"/>
  <c r="R8"/>
  <c r="S8"/>
  <c r="T8"/>
  <c r="U8"/>
  <c r="V8"/>
  <c r="P9"/>
  <c r="Q9"/>
  <c r="R9"/>
  <c r="S9"/>
  <c r="T9"/>
  <c r="U9"/>
  <c r="V9"/>
  <c r="V7"/>
  <c r="H19" s="1"/>
  <c r="U7"/>
  <c r="Q7"/>
  <c r="R7"/>
  <c r="S7"/>
  <c r="T7"/>
  <c r="P7"/>
  <c r="Q28" l="1"/>
  <c r="V27"/>
  <c r="R27"/>
  <c r="U28"/>
  <c r="S29"/>
  <c r="T29"/>
  <c r="P29"/>
  <c r="V28"/>
  <c r="R28"/>
  <c r="T27"/>
  <c r="V29"/>
  <c r="R29"/>
  <c r="U29"/>
  <c r="Q29"/>
  <c r="T28"/>
  <c r="P28"/>
  <c r="S28"/>
  <c r="U27"/>
  <c r="Q27"/>
  <c r="S27"/>
  <c r="P27"/>
  <c r="G19"/>
  <c r="C19"/>
  <c r="B19"/>
  <c r="D19"/>
  <c r="F19"/>
  <c r="E19"/>
  <c r="G20" l="1"/>
  <c r="H20"/>
  <c r="B20"/>
  <c r="C20"/>
  <c r="D20"/>
  <c r="E20"/>
  <c r="F20"/>
</calcChain>
</file>

<file path=xl/sharedStrings.xml><?xml version="1.0" encoding="utf-8"?>
<sst xmlns="http://schemas.openxmlformats.org/spreadsheetml/2006/main" count="2" uniqueCount="2">
  <si>
    <t>N-PM1</t>
  </si>
  <si>
    <t>M-PM1</t>
  </si>
</sst>
</file>

<file path=xl/styles.xml><?xml version="1.0" encoding="utf-8"?>
<styleSheet xmlns="http://schemas.openxmlformats.org/spreadsheetml/2006/main">
  <numFmts count="1">
    <numFmt numFmtId="164" formatCode="m/d/yyyy"/>
  </numFmts>
  <fonts count="4">
    <font>
      <sz val="11"/>
      <name val="Calibri"/>
    </font>
    <font>
      <sz val="10"/>
      <name val="Arial"/>
    </font>
    <font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workbookViewId="0">
      <selection activeCell="B22" sqref="B22"/>
    </sheetView>
  </sheetViews>
  <sheetFormatPr defaultRowHeight="15"/>
  <cols>
    <col min="2" max="2" width="12" bestFit="1" customWidth="1"/>
    <col min="4" max="4" width="12" bestFit="1" customWidth="1"/>
    <col min="16" max="16" width="12" bestFit="1" customWidth="1"/>
  </cols>
  <sheetData>
    <row r="1" spans="1:22">
      <c r="A1" s="1"/>
      <c r="B1" s="2">
        <v>39286</v>
      </c>
      <c r="C1" s="2">
        <v>39287</v>
      </c>
      <c r="D1" s="2">
        <v>39288</v>
      </c>
      <c r="E1" s="2">
        <v>39291</v>
      </c>
      <c r="F1" s="2">
        <v>39292</v>
      </c>
      <c r="G1" s="2">
        <v>39293</v>
      </c>
      <c r="H1" s="2">
        <v>39294</v>
      </c>
      <c r="I1" s="2">
        <v>39286</v>
      </c>
      <c r="J1" s="2">
        <v>39287</v>
      </c>
      <c r="K1" s="2">
        <v>39288</v>
      </c>
      <c r="L1" s="2">
        <v>39291</v>
      </c>
      <c r="M1" s="2">
        <v>39292</v>
      </c>
      <c r="N1" s="2">
        <v>39293</v>
      </c>
      <c r="O1" s="2">
        <v>39294</v>
      </c>
    </row>
    <row r="2" spans="1:22">
      <c r="A2" s="3">
        <v>0.17499999999999999</v>
      </c>
      <c r="B2" s="3">
        <v>1900.2790024662199</v>
      </c>
      <c r="C2" s="3">
        <v>1055.50160822255</v>
      </c>
      <c r="D2" s="3">
        <v>894.91953577178799</v>
      </c>
      <c r="E2" s="3">
        <v>422.97240936160603</v>
      </c>
      <c r="F2" s="3">
        <v>537.03561349581003</v>
      </c>
      <c r="G2" s="3">
        <v>488.55804942156198</v>
      </c>
      <c r="H2" s="3">
        <v>545.983833306576</v>
      </c>
    </row>
    <row r="3" spans="1:22">
      <c r="A3" s="3">
        <v>0.22500000000000001</v>
      </c>
      <c r="B3" s="3">
        <v>1906.90868648745</v>
      </c>
      <c r="C3" s="3">
        <v>1021.7818254938001</v>
      </c>
      <c r="D3" s="3">
        <v>902.97286822921399</v>
      </c>
      <c r="E3" s="3">
        <v>343.07260014901999</v>
      </c>
      <c r="F3" s="3">
        <v>459.33757578975599</v>
      </c>
      <c r="G3" s="3">
        <v>406.59981918440201</v>
      </c>
      <c r="H3" s="3">
        <v>454.499104224684</v>
      </c>
    </row>
    <row r="4" spans="1:22">
      <c r="A4" s="3">
        <v>0.27500000000000002</v>
      </c>
      <c r="B4" s="3">
        <v>1061.8290583902201</v>
      </c>
      <c r="C4" s="3">
        <v>593.33352387102002</v>
      </c>
      <c r="D4" s="3">
        <v>618.02035516185504</v>
      </c>
      <c r="E4" s="3">
        <v>218.40602425974399</v>
      </c>
      <c r="F4" s="3">
        <v>304.69315109110102</v>
      </c>
      <c r="G4" s="3">
        <v>261.42716696726899</v>
      </c>
      <c r="H4" s="3">
        <v>292.21160583798502</v>
      </c>
    </row>
    <row r="5" spans="1:22">
      <c r="A5" s="3">
        <v>0.35</v>
      </c>
      <c r="B5" s="3">
        <v>187.98393234214299</v>
      </c>
      <c r="C5" s="3">
        <v>116.67910784374099</v>
      </c>
      <c r="D5" s="3">
        <v>158.39842016559899</v>
      </c>
      <c r="E5" s="3">
        <v>41.546760727818899</v>
      </c>
      <c r="F5" s="3">
        <v>61.425080498761098</v>
      </c>
      <c r="G5" s="3">
        <v>51.174173814655603</v>
      </c>
      <c r="H5" s="3">
        <v>57.314151613023299</v>
      </c>
    </row>
    <row r="6" spans="1:22">
      <c r="A6" s="3">
        <v>0.45</v>
      </c>
      <c r="B6" s="3">
        <v>59.909246854945302</v>
      </c>
      <c r="C6" s="3">
        <v>52.335988128501597</v>
      </c>
      <c r="D6" s="3">
        <v>77.176728309170102</v>
      </c>
      <c r="E6" s="3">
        <v>17.402069326788499</v>
      </c>
      <c r="F6" s="3">
        <v>26.1527230916683</v>
      </c>
      <c r="G6" s="3">
        <v>22.9502908727098</v>
      </c>
      <c r="H6" s="3">
        <v>24.910037429067</v>
      </c>
    </row>
    <row r="7" spans="1:22">
      <c r="A7" s="3">
        <v>0.6</v>
      </c>
      <c r="B7" s="3">
        <v>4.3338647183685604</v>
      </c>
      <c r="C7" s="3">
        <v>6.8790071787799603</v>
      </c>
      <c r="D7" s="3">
        <v>5.8867008379507997</v>
      </c>
      <c r="E7" s="3">
        <v>1.9562081252168499</v>
      </c>
      <c r="F7" s="3">
        <v>2.7386478461619301</v>
      </c>
      <c r="G7" s="3">
        <v>3.1920646007807498</v>
      </c>
      <c r="H7" s="3">
        <v>3.03123121577572</v>
      </c>
      <c r="I7" s="3">
        <v>1.79493612657904</v>
      </c>
      <c r="J7" s="3">
        <v>6.0579883345116601</v>
      </c>
      <c r="K7" s="3">
        <v>2.8979632980421401</v>
      </c>
      <c r="L7" s="3">
        <v>0.80718915222330601</v>
      </c>
      <c r="M7" s="3">
        <v>0.81864299277852504</v>
      </c>
      <c r="N7" s="3">
        <v>11.3819161842826</v>
      </c>
      <c r="O7" s="3">
        <v>4.1043866405447602</v>
      </c>
      <c r="P7">
        <f>1/2*(B7+I7)</f>
        <v>3.0644004224738</v>
      </c>
      <c r="Q7">
        <f t="shared" ref="Q7:T7" si="0">1/2*(C7+J7)</f>
        <v>6.4684977566458102</v>
      </c>
      <c r="R7">
        <f t="shared" si="0"/>
        <v>4.3923320679964704</v>
      </c>
      <c r="S7">
        <f t="shared" si="0"/>
        <v>1.381698638720078</v>
      </c>
      <c r="T7">
        <f t="shared" si="0"/>
        <v>1.7786454194702275</v>
      </c>
      <c r="U7">
        <f>1/2*(G7+N7)</f>
        <v>7.286990392531675</v>
      </c>
      <c r="V7">
        <f>1/2*(H7+O7)</f>
        <v>3.5678089281602401</v>
      </c>
    </row>
    <row r="8" spans="1:22">
      <c r="A8" s="3">
        <v>0.85</v>
      </c>
      <c r="B8" s="3">
        <v>1.53212550999663</v>
      </c>
      <c r="C8" s="3">
        <v>4.0105138222271703</v>
      </c>
      <c r="D8" s="3">
        <v>1.97433635737546</v>
      </c>
      <c r="E8" s="3">
        <v>0.47989190276133498</v>
      </c>
      <c r="F8" s="3">
        <v>0.60205922989910299</v>
      </c>
      <c r="G8" s="3">
        <v>1.1178817746270999</v>
      </c>
      <c r="H8" s="3">
        <v>0.90675495436627895</v>
      </c>
      <c r="I8" s="3">
        <v>2.2788890113714602</v>
      </c>
      <c r="J8" s="3">
        <v>10.1602871083208</v>
      </c>
      <c r="K8" s="3">
        <v>5.96215097772457</v>
      </c>
      <c r="L8" s="3">
        <v>0.91313116879850798</v>
      </c>
      <c r="M8" s="3">
        <v>1.0149428350930501</v>
      </c>
      <c r="N8" s="3">
        <v>14.5264508648013</v>
      </c>
      <c r="O8" s="3">
        <v>4.7880113362916399</v>
      </c>
      <c r="P8">
        <f t="shared" ref="P8:P15" si="1">1/2*(B8+I8)</f>
        <v>1.9055072606840451</v>
      </c>
      <c r="Q8">
        <f t="shared" ref="Q8:Q15" si="2">1/2*(C8+J8)</f>
        <v>7.0854004652739846</v>
      </c>
      <c r="R8">
        <f t="shared" ref="R8:R15" si="3">1/2*(D8+K8)</f>
        <v>3.968243667550015</v>
      </c>
      <c r="S8">
        <f t="shared" ref="S8:S15" si="4">1/2*(E8+L8)</f>
        <v>0.69651153577992142</v>
      </c>
      <c r="T8">
        <f t="shared" ref="T8:T15" si="5">1/2*(F8+M8)</f>
        <v>0.80850103249607652</v>
      </c>
      <c r="U8">
        <f t="shared" ref="U8:U15" si="6">1/2*(G8+N8)</f>
        <v>7.8221663197141993</v>
      </c>
      <c r="V8">
        <f t="shared" ref="V8:V15" si="7">1/2*(H8+O8)</f>
        <v>2.8473831453289593</v>
      </c>
    </row>
    <row r="9" spans="1:22">
      <c r="A9" s="3">
        <v>1.25</v>
      </c>
      <c r="B9" s="3">
        <v>0.81923846527829802</v>
      </c>
      <c r="C9" s="3">
        <v>2.60129231380437</v>
      </c>
      <c r="D9" s="3">
        <v>1.00804062512276</v>
      </c>
      <c r="E9" s="3">
        <v>0.17653463927316301</v>
      </c>
      <c r="F9" s="3">
        <v>0.21270337898654201</v>
      </c>
      <c r="G9" s="3">
        <v>0.77018162897210096</v>
      </c>
      <c r="H9" s="3">
        <v>0.52844022016038505</v>
      </c>
      <c r="I9" s="3">
        <v>1.06493209711367</v>
      </c>
      <c r="J9" s="3">
        <v>5.1845734388635698</v>
      </c>
      <c r="K9" s="3">
        <v>3.5321526255363098</v>
      </c>
      <c r="L9" s="3">
        <v>0.45335760143098403</v>
      </c>
      <c r="M9" s="3">
        <v>0.522456370028617</v>
      </c>
      <c r="N9" s="3">
        <v>8.0258918771082399</v>
      </c>
      <c r="O9" s="3">
        <v>2.72018044830117</v>
      </c>
      <c r="P9">
        <f t="shared" si="1"/>
        <v>0.942085281195984</v>
      </c>
      <c r="Q9">
        <f t="shared" si="2"/>
        <v>3.8929328763339699</v>
      </c>
      <c r="R9">
        <f t="shared" si="3"/>
        <v>2.2700966253295349</v>
      </c>
      <c r="S9">
        <f t="shared" si="4"/>
        <v>0.31494612035207353</v>
      </c>
      <c r="T9">
        <f t="shared" si="5"/>
        <v>0.36757987450757951</v>
      </c>
      <c r="U9">
        <f t="shared" si="6"/>
        <v>4.3980367530401701</v>
      </c>
      <c r="V9">
        <f t="shared" si="7"/>
        <v>1.6243103342307776</v>
      </c>
    </row>
    <row r="10" spans="1:22">
      <c r="A10" s="3">
        <v>1.75</v>
      </c>
      <c r="B10" s="1"/>
      <c r="C10" s="1"/>
      <c r="D10" s="1"/>
      <c r="E10" s="1"/>
      <c r="F10" s="1"/>
      <c r="G10" s="1"/>
      <c r="H10" s="1"/>
      <c r="I10" s="3">
        <v>0.57419517650251894</v>
      </c>
      <c r="J10" s="3">
        <v>2.9341089954913899</v>
      </c>
      <c r="K10" s="3">
        <v>2.2599948576467499</v>
      </c>
      <c r="L10" s="3">
        <v>0.239659381062682</v>
      </c>
      <c r="M10" s="3">
        <v>0.30003099317144799</v>
      </c>
      <c r="N10" s="3">
        <v>4.4292509108270703</v>
      </c>
      <c r="O10" s="3">
        <v>1.51737346279249</v>
      </c>
    </row>
    <row r="11" spans="1:22">
      <c r="A11" s="3">
        <v>2.5</v>
      </c>
      <c r="B11" s="1"/>
      <c r="C11" s="1"/>
      <c r="D11" s="1"/>
      <c r="E11" s="1"/>
      <c r="F11" s="1"/>
      <c r="G11" s="1"/>
      <c r="H11" s="1"/>
      <c r="I11" s="3">
        <v>0.42259506448244699</v>
      </c>
      <c r="J11" s="3">
        <v>2.1159482986158999</v>
      </c>
      <c r="K11" s="3">
        <v>1.84437431608133</v>
      </c>
      <c r="L11" s="3">
        <v>0.185219539556913</v>
      </c>
      <c r="M11" s="3">
        <v>0.24597101787172601</v>
      </c>
      <c r="N11" s="3">
        <v>3.3307694146221101</v>
      </c>
      <c r="O11" s="3">
        <v>1.18052907440509</v>
      </c>
    </row>
    <row r="12" spans="1:22">
      <c r="A12" s="3">
        <v>4</v>
      </c>
      <c r="B12" s="1"/>
      <c r="C12" s="1"/>
      <c r="D12" s="1"/>
      <c r="E12" s="1"/>
      <c r="F12" s="1"/>
      <c r="G12" s="1"/>
      <c r="H12" s="1"/>
      <c r="I12" s="3">
        <v>0.12596833959835099</v>
      </c>
      <c r="J12" s="3">
        <v>0.61365551941511698</v>
      </c>
      <c r="K12" s="3">
        <v>0.496240009259863</v>
      </c>
      <c r="L12" s="3">
        <v>4.9131651721596503E-2</v>
      </c>
      <c r="M12" s="3">
        <v>7.8381246057978901E-2</v>
      </c>
      <c r="N12" s="3">
        <v>0.85274710306063195</v>
      </c>
      <c r="O12" s="3">
        <v>0.34343889471299799</v>
      </c>
    </row>
    <row r="13" spans="1:22">
      <c r="A13" s="3">
        <v>6</v>
      </c>
      <c r="B13" s="1"/>
      <c r="C13" s="1"/>
      <c r="D13" s="1"/>
      <c r="E13" s="1"/>
      <c r="F13" s="1"/>
      <c r="G13" s="1"/>
      <c r="H13" s="1"/>
      <c r="I13" s="3">
        <v>4.5646175673841702E-2</v>
      </c>
      <c r="J13" s="3">
        <v>0.2393064930545</v>
      </c>
      <c r="K13" s="3">
        <v>0.28167079512812299</v>
      </c>
      <c r="L13" s="3">
        <v>1.52548869648471E-2</v>
      </c>
      <c r="M13" s="3">
        <v>2.4611194733963299E-2</v>
      </c>
      <c r="N13" s="3">
        <v>0.15299419765185501</v>
      </c>
      <c r="O13" s="3">
        <v>6.9335210966139399E-2</v>
      </c>
    </row>
    <row r="14" spans="1:22">
      <c r="A14" s="3">
        <v>8.5</v>
      </c>
      <c r="B14" s="1"/>
      <c r="C14" s="1"/>
      <c r="D14" s="1"/>
      <c r="E14" s="1"/>
      <c r="F14" s="1"/>
      <c r="G14" s="1"/>
      <c r="H14" s="1"/>
      <c r="I14" s="3">
        <v>7.1086861696742096E-2</v>
      </c>
      <c r="J14" s="3">
        <v>0.28567220736391002</v>
      </c>
      <c r="K14" s="3">
        <v>0.449611285084764</v>
      </c>
      <c r="L14" s="3">
        <v>8.0522662726268193E-3</v>
      </c>
      <c r="M14" s="3">
        <v>1.22965642586912E-2</v>
      </c>
      <c r="N14" s="3">
        <v>2.9669210226610399E-2</v>
      </c>
      <c r="O14" s="3">
        <v>1.7668221276961601E-2</v>
      </c>
    </row>
    <row r="15" spans="1:22">
      <c r="A15" s="3">
        <v>12.5</v>
      </c>
      <c r="B15" s="1"/>
      <c r="C15" s="1"/>
      <c r="D15" s="1"/>
      <c r="E15" s="1"/>
      <c r="F15" s="1"/>
      <c r="G15" s="1"/>
      <c r="H15" s="1"/>
      <c r="I15" s="3">
        <v>0.198944772245253</v>
      </c>
      <c r="J15" s="3">
        <v>0.88597438916420201</v>
      </c>
      <c r="K15" s="3">
        <v>1.8283060708136301</v>
      </c>
      <c r="L15" s="3">
        <v>6.4901412425915099E-3</v>
      </c>
      <c r="M15" s="3">
        <v>8.00204914569521E-3</v>
      </c>
      <c r="N15" s="3">
        <v>8.34084558129926E-3</v>
      </c>
      <c r="O15" s="3">
        <v>6.3469763622402203E-3</v>
      </c>
    </row>
    <row r="19" spans="1:22">
      <c r="A19" t="s">
        <v>0</v>
      </c>
      <c r="B19">
        <f>SUM(B2:B6)+SUM(P7:P8)</f>
        <v>5121.8798342241353</v>
      </c>
      <c r="C19">
        <f t="shared" ref="C19:H19" si="8">SUM(C2:C6)+SUM(Q7:Q8)</f>
        <v>2853.1859517815324</v>
      </c>
      <c r="D19">
        <f t="shared" si="8"/>
        <v>2659.8484833731723</v>
      </c>
      <c r="E19">
        <f t="shared" si="8"/>
        <v>1045.4780739994774</v>
      </c>
      <c r="F19">
        <f t="shared" si="8"/>
        <v>1391.2312904190628</v>
      </c>
      <c r="G19">
        <f t="shared" si="8"/>
        <v>1245.8186569728443</v>
      </c>
      <c r="H19">
        <f t="shared" si="8"/>
        <v>1381.3339244848244</v>
      </c>
    </row>
    <row r="20" spans="1:22">
      <c r="A20" t="s">
        <v>1</v>
      </c>
      <c r="B20">
        <f>SUM(B22:B26)+P27+P28</f>
        <v>9.374375889415214</v>
      </c>
      <c r="C20">
        <f t="shared" ref="C20:H20" si="9">SUM(C22:C26)+Q27+Q28</f>
        <v>5.6899613941228662</v>
      </c>
      <c r="D20">
        <f t="shared" si="9"/>
        <v>5.9104203689699135</v>
      </c>
      <c r="E20">
        <f t="shared" si="9"/>
        <v>2.0226512186389649</v>
      </c>
      <c r="F20">
        <f t="shared" si="9"/>
        <v>2.7716484465193774</v>
      </c>
      <c r="G20">
        <f t="shared" si="9"/>
        <v>2.4606746335794223</v>
      </c>
      <c r="H20">
        <f t="shared" si="9"/>
        <v>2.7129644847556804</v>
      </c>
    </row>
    <row r="22" spans="1:22">
      <c r="A22" s="3">
        <v>0.17499999999999999</v>
      </c>
      <c r="B22">
        <f>PI()/6*2.6*POWER(10,-1)*POWER($A2,3)*B2</f>
        <v>1.3864476816627083</v>
      </c>
      <c r="C22">
        <f t="shared" ref="C22:H22" si="10">PI()/6*2.6*POWER(10,-1)*POWER($A2,3)*C2</f>
        <v>0.7700962626078528</v>
      </c>
      <c r="D22">
        <f t="shared" si="10"/>
        <v>0.652935234265695</v>
      </c>
      <c r="E22">
        <f t="shared" si="10"/>
        <v>0.30860158724356229</v>
      </c>
      <c r="F22">
        <f t="shared" si="10"/>
        <v>0.39182234836845325</v>
      </c>
      <c r="G22">
        <f t="shared" si="10"/>
        <v>0.35645301247821398</v>
      </c>
      <c r="H22">
        <f t="shared" si="10"/>
        <v>0.39835098894993826</v>
      </c>
    </row>
    <row r="23" spans="1:22">
      <c r="A23" s="3">
        <v>0.22500000000000001</v>
      </c>
      <c r="B23">
        <f t="shared" ref="B23:H23" si="11">PI()/6*2.6*POWER(10,-1)*POWER($A3,3)*B3</f>
        <v>2.9569870441518371</v>
      </c>
      <c r="C23">
        <f t="shared" si="11"/>
        <v>1.5844469330623423</v>
      </c>
      <c r="D23">
        <f t="shared" si="11"/>
        <v>1.4002133880320873</v>
      </c>
      <c r="E23">
        <f t="shared" si="11"/>
        <v>0.53199256001753614</v>
      </c>
      <c r="F23">
        <f t="shared" si="11"/>
        <v>0.71228122779405045</v>
      </c>
      <c r="G23">
        <f t="shared" si="11"/>
        <v>0.63050234445018305</v>
      </c>
      <c r="H23">
        <f t="shared" si="11"/>
        <v>0.70477835267853084</v>
      </c>
    </row>
    <row r="24" spans="1:22">
      <c r="A24" s="3">
        <v>0.27500000000000002</v>
      </c>
      <c r="B24">
        <f t="shared" ref="B24:H24" si="12">PI()/6*2.6*POWER(10,-1)*POWER($A4,3)*B4</f>
        <v>3.0062469838743078</v>
      </c>
      <c r="C24">
        <f t="shared" si="12"/>
        <v>1.6798439470784003</v>
      </c>
      <c r="D24">
        <f t="shared" si="12"/>
        <v>1.7497372237061839</v>
      </c>
      <c r="E24">
        <f t="shared" si="12"/>
        <v>0.6183504270322403</v>
      </c>
      <c r="F24">
        <f t="shared" si="12"/>
        <v>0.86264626046630499</v>
      </c>
      <c r="G24">
        <f t="shared" si="12"/>
        <v>0.74015174663767336</v>
      </c>
      <c r="H24">
        <f t="shared" si="12"/>
        <v>0.82730855005540649</v>
      </c>
    </row>
    <row r="25" spans="1:22">
      <c r="A25" s="3">
        <v>0.35</v>
      </c>
      <c r="B25">
        <f t="shared" ref="B25:H25" si="13">PI()/6*2.6*POWER(10,-1)*POWER($A5,3)*B5</f>
        <v>1.0972278780004532</v>
      </c>
      <c r="C25">
        <f t="shared" si="13"/>
        <v>0.68103464115945156</v>
      </c>
      <c r="D25">
        <f t="shared" si="13"/>
        <v>0.92454264719071089</v>
      </c>
      <c r="E25">
        <f t="shared" si="13"/>
        <v>0.24250085389323237</v>
      </c>
      <c r="F25">
        <f t="shared" si="13"/>
        <v>0.35852697564063701</v>
      </c>
      <c r="G25">
        <f t="shared" si="13"/>
        <v>0.29869430564355237</v>
      </c>
      <c r="H25">
        <f t="shared" si="13"/>
        <v>0.33453223459170939</v>
      </c>
    </row>
    <row r="26" spans="1:22">
      <c r="A26" s="3">
        <v>0.45</v>
      </c>
      <c r="B26">
        <f t="shared" ref="B26:H26" si="14">PI()/6*2.6*POWER(10,-1)*POWER($A6,3)*B6</f>
        <v>0.74319601365404275</v>
      </c>
      <c r="C26">
        <f t="shared" si="14"/>
        <v>0.64924698255553126</v>
      </c>
      <c r="D26">
        <f t="shared" si="14"/>
        <v>0.95740540629917248</v>
      </c>
      <c r="E26">
        <f t="shared" si="14"/>
        <v>0.21587900419303829</v>
      </c>
      <c r="F26">
        <f t="shared" si="14"/>
        <v>0.32443404930438524</v>
      </c>
      <c r="G26">
        <f t="shared" si="14"/>
        <v>0.28470671197213898</v>
      </c>
      <c r="H26">
        <f t="shared" si="14"/>
        <v>0.30901808133358977</v>
      </c>
    </row>
    <row r="27" spans="1:22">
      <c r="A27" s="3">
        <v>0.6</v>
      </c>
      <c r="B27">
        <f t="shared" ref="B27:H27" si="15">PI()/6*2.6*POWER(10,-1)*POWER($A7,3)*B7</f>
        <v>0.12743862356982433</v>
      </c>
      <c r="C27">
        <f t="shared" si="15"/>
        <v>0.20227931958168391</v>
      </c>
      <c r="D27">
        <f t="shared" si="15"/>
        <v>0.17310024675578337</v>
      </c>
      <c r="E27">
        <f t="shared" si="15"/>
        <v>5.7522900942691871E-2</v>
      </c>
      <c r="F27">
        <f t="shared" si="15"/>
        <v>8.0530781331984325E-2</v>
      </c>
      <c r="G27">
        <f t="shared" si="15"/>
        <v>9.3863640308226415E-2</v>
      </c>
      <c r="H27">
        <f t="shared" si="15"/>
        <v>8.9134285208090233E-2</v>
      </c>
      <c r="I27">
        <f>PI()/6*2.6*POWER(10,-1)*POWER($A7,3)</f>
        <v>2.9405307237600462E-2</v>
      </c>
      <c r="J27">
        <f t="shared" ref="J27:O27" si="16">PI()/6*2.6*POWER(10,-1)*POWER($A7,3)</f>
        <v>2.9405307237600462E-2</v>
      </c>
      <c r="K27">
        <f t="shared" si="16"/>
        <v>2.9405307237600462E-2</v>
      </c>
      <c r="L27">
        <f t="shared" si="16"/>
        <v>2.9405307237600462E-2</v>
      </c>
      <c r="M27">
        <f t="shared" si="16"/>
        <v>2.9405307237600462E-2</v>
      </c>
      <c r="N27">
        <f t="shared" si="16"/>
        <v>2.9405307237600462E-2</v>
      </c>
      <c r="O27">
        <f t="shared" si="16"/>
        <v>2.9405307237600462E-2</v>
      </c>
      <c r="P27">
        <f>0.5*(B27+I27)</f>
        <v>7.8421965403712393E-2</v>
      </c>
      <c r="Q27">
        <f t="shared" ref="Q27:V27" si="17">0.5*(C27+J27)</f>
        <v>0.11584231340964218</v>
      </c>
      <c r="R27">
        <f t="shared" si="17"/>
        <v>0.10125277699669191</v>
      </c>
      <c r="S27">
        <f t="shared" si="17"/>
        <v>4.3464104090146165E-2</v>
      </c>
      <c r="T27">
        <f t="shared" si="17"/>
        <v>5.4968044284792392E-2</v>
      </c>
      <c r="U27">
        <f t="shared" si="17"/>
        <v>6.1634473772913437E-2</v>
      </c>
      <c r="V27">
        <f t="shared" si="17"/>
        <v>5.9269796222845346E-2</v>
      </c>
    </row>
    <row r="28" spans="1:22">
      <c r="A28" s="3">
        <v>0.85</v>
      </c>
      <c r="B28">
        <f t="shared" ref="B28:H28" si="18">PI()/6*2.6*POWER(10,-1)*POWER($A8,3)*B8</f>
        <v>0.12809231983958541</v>
      </c>
      <c r="C28">
        <f t="shared" si="18"/>
        <v>0.33529630300257246</v>
      </c>
      <c r="D28">
        <f t="shared" si="18"/>
        <v>0.16506305946202521</v>
      </c>
      <c r="E28">
        <f t="shared" si="18"/>
        <v>4.0121038841698646E-2</v>
      </c>
      <c r="F28">
        <f t="shared" si="18"/>
        <v>5.0334755824788802E-2</v>
      </c>
      <c r="G28">
        <f t="shared" si="18"/>
        <v>9.3459751752774337E-2</v>
      </c>
      <c r="H28">
        <f t="shared" si="18"/>
        <v>7.5808636350601297E-2</v>
      </c>
      <c r="I28">
        <f t="shared" ref="I28:O28" si="19">PI()/6*2.6*POWER(10,-1)*POWER($A8,3)</f>
        <v>8.3604325496719367E-2</v>
      </c>
      <c r="J28">
        <f t="shared" si="19"/>
        <v>8.3604325496719367E-2</v>
      </c>
      <c r="K28">
        <f t="shared" si="19"/>
        <v>8.3604325496719367E-2</v>
      </c>
      <c r="L28">
        <f t="shared" si="19"/>
        <v>8.3604325496719367E-2</v>
      </c>
      <c r="M28">
        <f t="shared" si="19"/>
        <v>8.3604325496719367E-2</v>
      </c>
      <c r="N28">
        <f t="shared" si="19"/>
        <v>8.3604325496719367E-2</v>
      </c>
      <c r="O28">
        <f t="shared" si="19"/>
        <v>8.3604325496719367E-2</v>
      </c>
      <c r="P28">
        <f t="shared" ref="P28:P29" si="20">0.5*(B28+I28)</f>
        <v>0.10584832266815239</v>
      </c>
      <c r="Q28">
        <f t="shared" ref="Q28:Q29" si="21">0.5*(C28+J28)</f>
        <v>0.20945031424964591</v>
      </c>
      <c r="R28">
        <f t="shared" ref="R28:R29" si="22">0.5*(D28+K28)</f>
        <v>0.12433369247937229</v>
      </c>
      <c r="S28">
        <f t="shared" ref="S28:S29" si="23">0.5*(E28+L28)</f>
        <v>6.186268216920901E-2</v>
      </c>
      <c r="T28">
        <f t="shared" ref="T28:T29" si="24">0.5*(F28+M28)</f>
        <v>6.6969540660754084E-2</v>
      </c>
      <c r="U28">
        <f t="shared" ref="U28:U29" si="25">0.5*(G28+N28)</f>
        <v>8.8532038624746845E-2</v>
      </c>
      <c r="V28">
        <f t="shared" ref="V28:V29" si="26">0.5*(H28+O28)</f>
        <v>7.9706480923660339E-2</v>
      </c>
    </row>
    <row r="29" spans="1:22">
      <c r="A29" s="3">
        <v>1.25</v>
      </c>
      <c r="B29">
        <f t="shared" ref="B29:H29" si="27">PI()/6*2.6*POWER(10,-1)*POWER($A9,3)*B9</f>
        <v>0.21782731818186338</v>
      </c>
      <c r="C29">
        <f t="shared" si="27"/>
        <v>0.69165762172875156</v>
      </c>
      <c r="D29">
        <f t="shared" si="27"/>
        <v>0.26802792507340129</v>
      </c>
      <c r="E29">
        <f t="shared" si="27"/>
        <v>4.6938795807168039E-2</v>
      </c>
      <c r="F29">
        <f t="shared" si="27"/>
        <v>5.6555702126510399E-2</v>
      </c>
      <c r="G29">
        <f t="shared" si="27"/>
        <v>0.2047835958177828</v>
      </c>
      <c r="H29">
        <f t="shared" si="27"/>
        <v>0.14050697184716213</v>
      </c>
      <c r="I29">
        <f t="shared" ref="I29:O29" si="28">PI()/6*2.6*POWER(10,-1)*POWER($A9,3)</f>
        <v>0.26589000323351114</v>
      </c>
      <c r="J29">
        <f t="shared" si="28"/>
        <v>0.26589000323351114</v>
      </c>
      <c r="K29">
        <f t="shared" si="28"/>
        <v>0.26589000323351114</v>
      </c>
      <c r="L29">
        <f t="shared" si="28"/>
        <v>0.26589000323351114</v>
      </c>
      <c r="M29">
        <f t="shared" si="28"/>
        <v>0.26589000323351114</v>
      </c>
      <c r="N29">
        <f t="shared" si="28"/>
        <v>0.26589000323351114</v>
      </c>
      <c r="O29">
        <f t="shared" si="28"/>
        <v>0.26589000323351114</v>
      </c>
      <c r="P29">
        <f t="shared" si="20"/>
        <v>0.24185866070768725</v>
      </c>
      <c r="Q29">
        <f t="shared" si="21"/>
        <v>0.47877381248113138</v>
      </c>
      <c r="R29">
        <f t="shared" si="22"/>
        <v>0.26695896415345621</v>
      </c>
      <c r="S29">
        <f t="shared" si="23"/>
        <v>0.15641439952033959</v>
      </c>
      <c r="T29">
        <f t="shared" si="24"/>
        <v>0.16122285268001077</v>
      </c>
      <c r="U29">
        <f t="shared" si="25"/>
        <v>0.23533679952564696</v>
      </c>
      <c r="V29">
        <f t="shared" si="26"/>
        <v>0.20319848754033665</v>
      </c>
    </row>
    <row r="30" spans="1:22">
      <c r="A30" s="3">
        <v>1.75</v>
      </c>
      <c r="I30">
        <f t="shared" ref="I30:O30" si="29">PI()/6*2.6*POWER(10,-1)*POWER($A10,3)</f>
        <v>0.72960216887275453</v>
      </c>
      <c r="J30">
        <f t="shared" si="29"/>
        <v>0.72960216887275453</v>
      </c>
      <c r="K30">
        <f t="shared" si="29"/>
        <v>0.72960216887275453</v>
      </c>
      <c r="L30">
        <f t="shared" si="29"/>
        <v>0.72960216887275453</v>
      </c>
      <c r="M30">
        <f t="shared" si="29"/>
        <v>0.72960216887275453</v>
      </c>
      <c r="N30">
        <f t="shared" si="29"/>
        <v>0.72960216887275453</v>
      </c>
      <c r="O30">
        <f t="shared" si="29"/>
        <v>0.72960216887275453</v>
      </c>
    </row>
    <row r="31" spans="1:22">
      <c r="A31" s="3">
        <v>2.5</v>
      </c>
      <c r="I31">
        <f t="shared" ref="I31:O31" si="30">PI()/6*2.6*POWER(10,-1)*POWER($A11,3)</f>
        <v>2.1271200258680891</v>
      </c>
      <c r="J31">
        <f t="shared" si="30"/>
        <v>2.1271200258680891</v>
      </c>
      <c r="K31">
        <f t="shared" si="30"/>
        <v>2.1271200258680891</v>
      </c>
      <c r="L31">
        <f t="shared" si="30"/>
        <v>2.1271200258680891</v>
      </c>
      <c r="M31">
        <f t="shared" si="30"/>
        <v>2.1271200258680891</v>
      </c>
      <c r="N31">
        <f t="shared" si="30"/>
        <v>2.1271200258680891</v>
      </c>
      <c r="O31">
        <f t="shared" si="30"/>
        <v>2.1271200258680891</v>
      </c>
    </row>
    <row r="32" spans="1:22">
      <c r="A32" s="3">
        <v>4</v>
      </c>
      <c r="I32">
        <f t="shared" ref="I32:O32" si="31">PI()/6*2.6*POWER(10,-1)*POWER($A12,3)</f>
        <v>8.7126836259556928</v>
      </c>
      <c r="J32">
        <f t="shared" si="31"/>
        <v>8.7126836259556928</v>
      </c>
      <c r="K32">
        <f t="shared" si="31"/>
        <v>8.7126836259556928</v>
      </c>
      <c r="L32">
        <f t="shared" si="31"/>
        <v>8.7126836259556928</v>
      </c>
      <c r="M32">
        <f t="shared" si="31"/>
        <v>8.7126836259556928</v>
      </c>
      <c r="N32">
        <f t="shared" si="31"/>
        <v>8.7126836259556928</v>
      </c>
      <c r="O32">
        <f t="shared" si="31"/>
        <v>8.7126836259556928</v>
      </c>
    </row>
    <row r="33" spans="1:15">
      <c r="A33" s="3">
        <v>6</v>
      </c>
      <c r="I33">
        <f t="shared" ref="I33:O33" si="32">PI()/6*2.6*POWER(10,-1)*POWER($A13,3)</f>
        <v>29.405307237600464</v>
      </c>
      <c r="J33">
        <f t="shared" si="32"/>
        <v>29.405307237600464</v>
      </c>
      <c r="K33">
        <f t="shared" si="32"/>
        <v>29.405307237600464</v>
      </c>
      <c r="L33">
        <f t="shared" si="32"/>
        <v>29.405307237600464</v>
      </c>
      <c r="M33">
        <f t="shared" si="32"/>
        <v>29.405307237600464</v>
      </c>
      <c r="N33">
        <f t="shared" si="32"/>
        <v>29.405307237600464</v>
      </c>
      <c r="O33">
        <f t="shared" si="32"/>
        <v>29.405307237600464</v>
      </c>
    </row>
    <row r="34" spans="1:15">
      <c r="A34" s="3">
        <v>8.5</v>
      </c>
      <c r="I34">
        <f t="shared" ref="I34:O34" si="33">PI()/6*2.6*POWER(10,-1)*POWER($A14,3)</f>
        <v>83.604325496719369</v>
      </c>
      <c r="J34">
        <f t="shared" si="33"/>
        <v>83.604325496719369</v>
      </c>
      <c r="K34">
        <f t="shared" si="33"/>
        <v>83.604325496719369</v>
      </c>
      <c r="L34">
        <f t="shared" si="33"/>
        <v>83.604325496719369</v>
      </c>
      <c r="M34">
        <f t="shared" si="33"/>
        <v>83.604325496719369</v>
      </c>
      <c r="N34">
        <f t="shared" si="33"/>
        <v>83.604325496719369</v>
      </c>
      <c r="O34">
        <f t="shared" si="33"/>
        <v>83.604325496719369</v>
      </c>
    </row>
    <row r="35" spans="1:15">
      <c r="A35" s="3">
        <v>12.5</v>
      </c>
      <c r="I35">
        <f t="shared" ref="I35:O35" si="34">PI()/6*2.6*POWER(10,-1)*POWER($A15,3)</f>
        <v>265.89000323351115</v>
      </c>
      <c r="J35">
        <f t="shared" si="34"/>
        <v>265.89000323351115</v>
      </c>
      <c r="K35">
        <f t="shared" si="34"/>
        <v>265.89000323351115</v>
      </c>
      <c r="L35">
        <f t="shared" si="34"/>
        <v>265.89000323351115</v>
      </c>
      <c r="M35">
        <f t="shared" si="34"/>
        <v>265.89000323351115</v>
      </c>
      <c r="N35">
        <f t="shared" si="34"/>
        <v>265.89000323351115</v>
      </c>
      <c r="O35">
        <f t="shared" si="34"/>
        <v>265.89000323351115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2020-05-31T09:03:24Z</dcterms:modified>
</cp:coreProperties>
</file>