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rochascoyrigoyen/Library/CloudStorage/Dropbox/Document/AAA/JAVI_BEA/Welfare/DataBase/Extremadura/"/>
    </mc:Choice>
  </mc:AlternateContent>
  <xr:revisionPtr revIDLastSave="0" documentId="13_ncr:1_{5FA45FD5-35F6-484E-B2F8-EBF98C514F4A}" xr6:coauthVersionLast="47" xr6:coauthVersionMax="47" xr10:uidLastSave="{00000000-0000-0000-0000-000000000000}"/>
  <bookViews>
    <workbookView xWindow="2240" yWindow="1060" windowWidth="23920" windowHeight="15760" xr2:uid="{C36318CD-9313-3D4E-8EE0-630F644EE3C2}"/>
  </bookViews>
  <sheets>
    <sheet name="Data" sheetId="1" r:id="rId1"/>
    <sheet name="Descrip" sheetId="2" r:id="rId2"/>
    <sheet name="Models" sheetId="11" r:id="rId3"/>
    <sheet name="Simul" sheetId="12" r:id="rId4"/>
    <sheet name="Correl" sheetId="10" r:id="rId5"/>
    <sheet name="socwealth" sheetId="3" r:id="rId6"/>
    <sheet name="socioec" sheetId="4" r:id="rId7"/>
    <sheet name="Health" sheetId="5" r:id="rId8"/>
    <sheet name="Services" sheetId="6" r:id="rId9"/>
    <sheet name="Access" sheetId="7" r:id="rId10"/>
    <sheet name="Particip" sheetId="8" r:id="rId11"/>
    <sheet name="Environ" sheetId="9" r:id="rId12"/>
  </sheets>
  <definedNames>
    <definedName name="_xlnm._FilterDatabase" localSheetId="0" hidden="1">Data!$A$1:$AI$390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2" l="1"/>
  <c r="E3" i="12"/>
  <c r="D2" i="12"/>
  <c r="D3" i="12"/>
  <c r="AD390" i="1"/>
  <c r="AE389" i="1"/>
  <c r="AF389" i="1"/>
  <c r="AD389" i="1"/>
</calcChain>
</file>

<file path=xl/sharedStrings.xml><?xml version="1.0" encoding="utf-8"?>
<sst xmlns="http://schemas.openxmlformats.org/spreadsheetml/2006/main" count="2030" uniqueCount="981">
  <si>
    <t>MUNICIPIO</t>
  </si>
  <si>
    <t>NIVEL SOCIOECONÓMICO</t>
  </si>
  <si>
    <t>SALUD</t>
  </si>
  <si>
    <t>EMPLEO</t>
  </si>
  <si>
    <t>OFERTA DE SERVICIOS</t>
  </si>
  <si>
    <t>ACCESIBILIDAD</t>
  </si>
  <si>
    <t>PARTICIPACIÓN SOCIAL</t>
  </si>
  <si>
    <t>ENTORNO NATURAL</t>
  </si>
  <si>
    <t>INDICE DE BIENESTAR SOCIAL</t>
  </si>
  <si>
    <t>06001</t>
  </si>
  <si>
    <t>Acedera</t>
  </si>
  <si>
    <t>06002</t>
  </si>
  <si>
    <t>Aceuchal</t>
  </si>
  <si>
    <t>06003</t>
  </si>
  <si>
    <t>Ahillones</t>
  </si>
  <si>
    <t>06004</t>
  </si>
  <si>
    <t>Alange</t>
  </si>
  <si>
    <t>06005</t>
  </si>
  <si>
    <t>Albuera, La</t>
  </si>
  <si>
    <t>06006</t>
  </si>
  <si>
    <t>Alburquerque</t>
  </si>
  <si>
    <t>06007</t>
  </si>
  <si>
    <t>Alconchel</t>
  </si>
  <si>
    <t>06008</t>
  </si>
  <si>
    <t>Alconera</t>
  </si>
  <si>
    <t>06009</t>
  </si>
  <si>
    <t>Aljucén</t>
  </si>
  <si>
    <t>06010</t>
  </si>
  <si>
    <t>Almendral</t>
  </si>
  <si>
    <t>06011</t>
  </si>
  <si>
    <t>Almendralejo</t>
  </si>
  <si>
    <t>06012</t>
  </si>
  <si>
    <t>Arroyo de San Serván</t>
  </si>
  <si>
    <t>06013</t>
  </si>
  <si>
    <t>Atalaya</t>
  </si>
  <si>
    <t>06014</t>
  </si>
  <si>
    <t>Azuaga</t>
  </si>
  <si>
    <t>06015</t>
  </si>
  <si>
    <t>Badajoz</t>
  </si>
  <si>
    <t>06016</t>
  </si>
  <si>
    <t>Barcarrota</t>
  </si>
  <si>
    <t>06017</t>
  </si>
  <si>
    <t>Baterno</t>
  </si>
  <si>
    <t>06018</t>
  </si>
  <si>
    <t>Benquerencia de la Serena</t>
  </si>
  <si>
    <t>06019</t>
  </si>
  <si>
    <t>Berlanga</t>
  </si>
  <si>
    <t>06020</t>
  </si>
  <si>
    <t>Bienvenida</t>
  </si>
  <si>
    <t>06021</t>
  </si>
  <si>
    <t>Bodonal de la Sierra</t>
  </si>
  <si>
    <t>06022</t>
  </si>
  <si>
    <t>Burguillos del Cerro</t>
  </si>
  <si>
    <t>06023</t>
  </si>
  <si>
    <t>Cabeza del Buey</t>
  </si>
  <si>
    <t>06024</t>
  </si>
  <si>
    <t>Cabeza la Vaca</t>
  </si>
  <si>
    <t>06025</t>
  </si>
  <si>
    <t>Calamonte</t>
  </si>
  <si>
    <t>06026</t>
  </si>
  <si>
    <t>Calera de León</t>
  </si>
  <si>
    <t>06027</t>
  </si>
  <si>
    <t>Calzadilla de los Barros</t>
  </si>
  <si>
    <t>06028</t>
  </si>
  <si>
    <t>Campanario</t>
  </si>
  <si>
    <t>06029</t>
  </si>
  <si>
    <t>Campillo de Llerena</t>
  </si>
  <si>
    <t>06030</t>
  </si>
  <si>
    <t>Capilla</t>
  </si>
  <si>
    <t>06031</t>
  </si>
  <si>
    <t>Carmonita</t>
  </si>
  <si>
    <t>06032</t>
  </si>
  <si>
    <t>Carrascalejo, El</t>
  </si>
  <si>
    <t>06033</t>
  </si>
  <si>
    <t>Casas de Don Pedro</t>
  </si>
  <si>
    <t>06034</t>
  </si>
  <si>
    <t>Casas de Reina</t>
  </si>
  <si>
    <t>06035</t>
  </si>
  <si>
    <t>Castilblanco</t>
  </si>
  <si>
    <t>06036</t>
  </si>
  <si>
    <t>Castuera</t>
  </si>
  <si>
    <t>06042</t>
  </si>
  <si>
    <t>Cheles</t>
  </si>
  <si>
    <t>06037</t>
  </si>
  <si>
    <t>Codosera, La</t>
  </si>
  <si>
    <t>06038</t>
  </si>
  <si>
    <t>Cordobilla de Lácara</t>
  </si>
  <si>
    <t>06039</t>
  </si>
  <si>
    <t>Coronada, La</t>
  </si>
  <si>
    <t>06040</t>
  </si>
  <si>
    <t>Corte de Peleas</t>
  </si>
  <si>
    <t>06041</t>
  </si>
  <si>
    <t>Cristina</t>
  </si>
  <si>
    <t>06043</t>
  </si>
  <si>
    <t>Don Álvaro</t>
  </si>
  <si>
    <t>06044</t>
  </si>
  <si>
    <t>Don Benito</t>
  </si>
  <si>
    <t>06045</t>
  </si>
  <si>
    <t>Entrín Bajo</t>
  </si>
  <si>
    <t>06046</t>
  </si>
  <si>
    <t>Esparragalejo</t>
  </si>
  <si>
    <t>06047</t>
  </si>
  <si>
    <t>Esparragosa de la Serena</t>
  </si>
  <si>
    <t>06048</t>
  </si>
  <si>
    <t>Esparragosa de Lares</t>
  </si>
  <si>
    <t>06049</t>
  </si>
  <si>
    <t>Feria</t>
  </si>
  <si>
    <t>06050</t>
  </si>
  <si>
    <t>Fregenal de la Sierra</t>
  </si>
  <si>
    <t>06051</t>
  </si>
  <si>
    <t>Fuenlabrada de los Montes</t>
  </si>
  <si>
    <t>06052</t>
  </si>
  <si>
    <t>Fuente de Cantos</t>
  </si>
  <si>
    <t>06053</t>
  </si>
  <si>
    <t>Fuente del Arco</t>
  </si>
  <si>
    <t>06054</t>
  </si>
  <si>
    <t>Fuente del Maestre</t>
  </si>
  <si>
    <t>06055</t>
  </si>
  <si>
    <t>Fuentes de León</t>
  </si>
  <si>
    <t>06056</t>
  </si>
  <si>
    <t>Garbayuela</t>
  </si>
  <si>
    <t>06057</t>
  </si>
  <si>
    <t>Garlitos</t>
  </si>
  <si>
    <t>06058</t>
  </si>
  <si>
    <t>Garrovilla, La</t>
  </si>
  <si>
    <t>06059</t>
  </si>
  <si>
    <t>Granja de Torrehermosa</t>
  </si>
  <si>
    <t>06903</t>
  </si>
  <si>
    <t>Guadiana del Caudillo</t>
  </si>
  <si>
    <t>06060</t>
  </si>
  <si>
    <t>Guareña</t>
  </si>
  <si>
    <t>06061</t>
  </si>
  <si>
    <t>Haba, La</t>
  </si>
  <si>
    <t>06062</t>
  </si>
  <si>
    <t>Helechosa de los Montes</t>
  </si>
  <si>
    <t>06063</t>
  </si>
  <si>
    <t>Herrera del Duque</t>
  </si>
  <si>
    <t>06064</t>
  </si>
  <si>
    <t>Higuera de la Serena</t>
  </si>
  <si>
    <t>06065</t>
  </si>
  <si>
    <t>Higuera de Llerena</t>
  </si>
  <si>
    <t>06066</t>
  </si>
  <si>
    <t>Higuera de Vargas</t>
  </si>
  <si>
    <t>06067</t>
  </si>
  <si>
    <t>Higuera la Real</t>
  </si>
  <si>
    <t>06068</t>
  </si>
  <si>
    <t>Hinojosa del Valle</t>
  </si>
  <si>
    <t>06069</t>
  </si>
  <si>
    <t>Hornachos</t>
  </si>
  <si>
    <t>06070</t>
  </si>
  <si>
    <t>Jerez de los Caballeros</t>
  </si>
  <si>
    <t>06071</t>
  </si>
  <si>
    <t>Lapa, La</t>
  </si>
  <si>
    <t>06073</t>
  </si>
  <si>
    <t>Llera</t>
  </si>
  <si>
    <t>06074</t>
  </si>
  <si>
    <t>Llerena</t>
  </si>
  <si>
    <t>06072</t>
  </si>
  <si>
    <t>Lobón</t>
  </si>
  <si>
    <t>06075</t>
  </si>
  <si>
    <t>Magacela</t>
  </si>
  <si>
    <t>06076</t>
  </si>
  <si>
    <t>Maguilla</t>
  </si>
  <si>
    <t>06077</t>
  </si>
  <si>
    <t>Malcocinado</t>
  </si>
  <si>
    <t>06078</t>
  </si>
  <si>
    <t>Malpartida de la Serena</t>
  </si>
  <si>
    <t>06079</t>
  </si>
  <si>
    <t>Manchita</t>
  </si>
  <si>
    <t>06080</t>
  </si>
  <si>
    <t>Medellín</t>
  </si>
  <si>
    <t>06081</t>
  </si>
  <si>
    <t>Medina de las Torres</t>
  </si>
  <si>
    <t>06082</t>
  </si>
  <si>
    <t>Mengabril</t>
  </si>
  <si>
    <t>06083</t>
  </si>
  <si>
    <t>Mérida</t>
  </si>
  <si>
    <t>06084</t>
  </si>
  <si>
    <t>Mirandilla</t>
  </si>
  <si>
    <t>06085</t>
  </si>
  <si>
    <t>Monesterio</t>
  </si>
  <si>
    <t>06086</t>
  </si>
  <si>
    <t>Montemolín</t>
  </si>
  <si>
    <t>06087</t>
  </si>
  <si>
    <t>Monterrubio de la Serena</t>
  </si>
  <si>
    <t>06088</t>
  </si>
  <si>
    <t>Montijo</t>
  </si>
  <si>
    <t>06089</t>
  </si>
  <si>
    <t>Morera, La</t>
  </si>
  <si>
    <t>06090</t>
  </si>
  <si>
    <t>Nava de Santiago, La</t>
  </si>
  <si>
    <t>06091</t>
  </si>
  <si>
    <t>Navalvillar de Pela</t>
  </si>
  <si>
    <t>06092</t>
  </si>
  <si>
    <t>Nogales</t>
  </si>
  <si>
    <t>06093</t>
  </si>
  <si>
    <t>Oliva de la Frontera</t>
  </si>
  <si>
    <t>06094</t>
  </si>
  <si>
    <t>Oliva de Mérida</t>
  </si>
  <si>
    <t>06095</t>
  </si>
  <si>
    <t>Olivenza</t>
  </si>
  <si>
    <t>06096</t>
  </si>
  <si>
    <t>Orellana de la Sierra</t>
  </si>
  <si>
    <t>06097</t>
  </si>
  <si>
    <t>Orellana la Vieja</t>
  </si>
  <si>
    <t>06098</t>
  </si>
  <si>
    <t>Palomas</t>
  </si>
  <si>
    <t>06099</t>
  </si>
  <si>
    <t>Parra, La</t>
  </si>
  <si>
    <t>06100</t>
  </si>
  <si>
    <t>Peñalsordo</t>
  </si>
  <si>
    <t>06101</t>
  </si>
  <si>
    <t>Peraleda del Zaucejo</t>
  </si>
  <si>
    <t>06102</t>
  </si>
  <si>
    <t>Puebla de Alcocer</t>
  </si>
  <si>
    <t>06103</t>
  </si>
  <si>
    <t>Puebla de la Calzada</t>
  </si>
  <si>
    <t>06104</t>
  </si>
  <si>
    <t>Puebla de la Reina</t>
  </si>
  <si>
    <t>06107</t>
  </si>
  <si>
    <t>Puebla de Obando</t>
  </si>
  <si>
    <t>06108</t>
  </si>
  <si>
    <t>Puebla de Sancho Pérez</t>
  </si>
  <si>
    <t>06105</t>
  </si>
  <si>
    <t>Puebla del Maestre</t>
  </si>
  <si>
    <t>06106</t>
  </si>
  <si>
    <t>Puebla del Prior</t>
  </si>
  <si>
    <t>06902</t>
  </si>
  <si>
    <t>Pueblonuevo del Guadiana</t>
  </si>
  <si>
    <t>06109</t>
  </si>
  <si>
    <t>Quintana de la Serena</t>
  </si>
  <si>
    <t>06110</t>
  </si>
  <si>
    <t>Reina</t>
  </si>
  <si>
    <t>06111</t>
  </si>
  <si>
    <t>Rena</t>
  </si>
  <si>
    <t>06112</t>
  </si>
  <si>
    <t>Retamal de Llerena</t>
  </si>
  <si>
    <t>06113</t>
  </si>
  <si>
    <t>Ribera del Fresno</t>
  </si>
  <si>
    <t>06114</t>
  </si>
  <si>
    <t>Risco</t>
  </si>
  <si>
    <t>06115</t>
  </si>
  <si>
    <t>Roca de la Sierra, La</t>
  </si>
  <si>
    <t>06116</t>
  </si>
  <si>
    <t>Salvaleón</t>
  </si>
  <si>
    <t>06117</t>
  </si>
  <si>
    <t>Salvatierra de los Barros</t>
  </si>
  <si>
    <t>06119</t>
  </si>
  <si>
    <t>San Pedro de Mérida</t>
  </si>
  <si>
    <t>06123</t>
  </si>
  <si>
    <t>San Vicente de Alcántara</t>
  </si>
  <si>
    <t>06118</t>
  </si>
  <si>
    <t>Sancti-Spíritus</t>
  </si>
  <si>
    <t>06120</t>
  </si>
  <si>
    <t>Santa Amalia</t>
  </si>
  <si>
    <t>06121</t>
  </si>
  <si>
    <t>Santa Marta</t>
  </si>
  <si>
    <t>06122</t>
  </si>
  <si>
    <t>Santos de Maimona, Los</t>
  </si>
  <si>
    <t>06124</t>
  </si>
  <si>
    <t>Segura de León</t>
  </si>
  <si>
    <t>06125</t>
  </si>
  <si>
    <t>Siruela</t>
  </si>
  <si>
    <t>06126</t>
  </si>
  <si>
    <t>Solana de los Barros</t>
  </si>
  <si>
    <t>06127</t>
  </si>
  <si>
    <t>Talarrubias</t>
  </si>
  <si>
    <t>06128</t>
  </si>
  <si>
    <t>Talavera la Real</t>
  </si>
  <si>
    <t>06129</t>
  </si>
  <si>
    <t>Táliga</t>
  </si>
  <si>
    <t>06130</t>
  </si>
  <si>
    <t>Tamurejo</t>
  </si>
  <si>
    <t>06131</t>
  </si>
  <si>
    <t>Torre de Miguel Sesmero</t>
  </si>
  <si>
    <t>06132</t>
  </si>
  <si>
    <t>Torremayor</t>
  </si>
  <si>
    <t>06133</t>
  </si>
  <si>
    <t>Torremejía</t>
  </si>
  <si>
    <t>06134</t>
  </si>
  <si>
    <t>Trasierra</t>
  </si>
  <si>
    <t>06135</t>
  </si>
  <si>
    <t>Trujillanos</t>
  </si>
  <si>
    <t>06136</t>
  </si>
  <si>
    <t>Usagre</t>
  </si>
  <si>
    <t>06137</t>
  </si>
  <si>
    <t>Valdecaballeros</t>
  </si>
  <si>
    <t>06901</t>
  </si>
  <si>
    <t>Valdelacalzada</t>
  </si>
  <si>
    <t>06138</t>
  </si>
  <si>
    <t>Valdetorres</t>
  </si>
  <si>
    <t>06139</t>
  </si>
  <si>
    <t>Valencia de las Torres</t>
  </si>
  <si>
    <t>06140</t>
  </si>
  <si>
    <t>Valencia del Mombuey</t>
  </si>
  <si>
    <t>06141</t>
  </si>
  <si>
    <t>Valencia del Ventoso</t>
  </si>
  <si>
    <t>06146</t>
  </si>
  <si>
    <t>Valle de la Serena</t>
  </si>
  <si>
    <t>06147</t>
  </si>
  <si>
    <t>Valle de Matamoros</t>
  </si>
  <si>
    <t>06148</t>
  </si>
  <si>
    <t>Valle de Santa Ana</t>
  </si>
  <si>
    <t>06142</t>
  </si>
  <si>
    <t>Valverde de Burguillos</t>
  </si>
  <si>
    <t>06143</t>
  </si>
  <si>
    <t>Valverde de Leganés</t>
  </si>
  <si>
    <t>06144</t>
  </si>
  <si>
    <t>Valverde de Llerena</t>
  </si>
  <si>
    <t>06145</t>
  </si>
  <si>
    <t>Valverde de Mérida</t>
  </si>
  <si>
    <t>06149</t>
  </si>
  <si>
    <t>Villafranca de los Barros</t>
  </si>
  <si>
    <t>06150</t>
  </si>
  <si>
    <t>Villagarcía de la Torre</t>
  </si>
  <si>
    <t>06151</t>
  </si>
  <si>
    <t>Villagonzalo</t>
  </si>
  <si>
    <t>06152</t>
  </si>
  <si>
    <t>Villalba de los Barros</t>
  </si>
  <si>
    <t>06153</t>
  </si>
  <si>
    <t>Villanueva de la Serena</t>
  </si>
  <si>
    <t>06154</t>
  </si>
  <si>
    <t>Villanueva del Fresno</t>
  </si>
  <si>
    <t>06156</t>
  </si>
  <si>
    <t>Villar de Rena</t>
  </si>
  <si>
    <t>06155</t>
  </si>
  <si>
    <t>Villar del Rey</t>
  </si>
  <si>
    <t>06157</t>
  </si>
  <si>
    <t>Villarta de los Montes</t>
  </si>
  <si>
    <t>06158</t>
  </si>
  <si>
    <t>Zafra</t>
  </si>
  <si>
    <t>06159</t>
  </si>
  <si>
    <t>Zahínos</t>
  </si>
  <si>
    <t>06160</t>
  </si>
  <si>
    <t>Zalamea de la Serena</t>
  </si>
  <si>
    <t>06162</t>
  </si>
  <si>
    <t>Zarza, La</t>
  </si>
  <si>
    <t>06161</t>
  </si>
  <si>
    <t>Zarza-Capilla</t>
  </si>
  <si>
    <t>10001</t>
  </si>
  <si>
    <t>Abadía</t>
  </si>
  <si>
    <t>10002</t>
  </si>
  <si>
    <t>Abertura</t>
  </si>
  <si>
    <t>10003</t>
  </si>
  <si>
    <t>Acebo</t>
  </si>
  <si>
    <t>10004</t>
  </si>
  <si>
    <t>Acehúche</t>
  </si>
  <si>
    <t>10005</t>
  </si>
  <si>
    <t>Aceituna</t>
  </si>
  <si>
    <t>10006</t>
  </si>
  <si>
    <t>Ahigal</t>
  </si>
  <si>
    <t>10903</t>
  </si>
  <si>
    <t>Alagón del Río</t>
  </si>
  <si>
    <t>10007</t>
  </si>
  <si>
    <t>Albalá</t>
  </si>
  <si>
    <t>10008</t>
  </si>
  <si>
    <t>Alcántara</t>
  </si>
  <si>
    <t>10009</t>
  </si>
  <si>
    <t>Alcollarín</t>
  </si>
  <si>
    <t>10010</t>
  </si>
  <si>
    <t>Alcuéscar</t>
  </si>
  <si>
    <t>10012</t>
  </si>
  <si>
    <t>Aldea del Cano</t>
  </si>
  <si>
    <t>10013</t>
  </si>
  <si>
    <t>Aldea del Obispo, La</t>
  </si>
  <si>
    <t>10011</t>
  </si>
  <si>
    <t>Aldeacentenera</t>
  </si>
  <si>
    <t>10014</t>
  </si>
  <si>
    <t>Aldeanueva de la Vera</t>
  </si>
  <si>
    <t>10015</t>
  </si>
  <si>
    <t>Aldeanueva del Camino</t>
  </si>
  <si>
    <t>10016</t>
  </si>
  <si>
    <t>Aldehuela de Jerte</t>
  </si>
  <si>
    <t>10017</t>
  </si>
  <si>
    <t>Alía</t>
  </si>
  <si>
    <t>10018</t>
  </si>
  <si>
    <t>Aliseda</t>
  </si>
  <si>
    <t>10019</t>
  </si>
  <si>
    <t>Almaraz</t>
  </si>
  <si>
    <t>10020</t>
  </si>
  <si>
    <t>Almoharín</t>
  </si>
  <si>
    <t>10021</t>
  </si>
  <si>
    <t>Arroyo de la Luz</t>
  </si>
  <si>
    <t>10023</t>
  </si>
  <si>
    <t>Arroyomolinos</t>
  </si>
  <si>
    <t>10022</t>
  </si>
  <si>
    <t>Arroyomolinos de la Vera</t>
  </si>
  <si>
    <t>10024</t>
  </si>
  <si>
    <t>Baños de Montemayor</t>
  </si>
  <si>
    <t>10025</t>
  </si>
  <si>
    <t>Barrado</t>
  </si>
  <si>
    <t>10026</t>
  </si>
  <si>
    <t>Belvís de Monroy</t>
  </si>
  <si>
    <t>10027</t>
  </si>
  <si>
    <t>Benquerencia</t>
  </si>
  <si>
    <t>10028</t>
  </si>
  <si>
    <t>Berrocalejo</t>
  </si>
  <si>
    <t>10029</t>
  </si>
  <si>
    <t>Berzocana</t>
  </si>
  <si>
    <t>10030</t>
  </si>
  <si>
    <t>Bohonal de Ibor</t>
  </si>
  <si>
    <t>10031</t>
  </si>
  <si>
    <t>Botija</t>
  </si>
  <si>
    <t>10032</t>
  </si>
  <si>
    <t>Brozas</t>
  </si>
  <si>
    <t>10033</t>
  </si>
  <si>
    <t>Cabañas del Castillo</t>
  </si>
  <si>
    <t>10034</t>
  </si>
  <si>
    <t>Cabezabellosa</t>
  </si>
  <si>
    <t>10035</t>
  </si>
  <si>
    <t>Cabezuela del Valle</t>
  </si>
  <si>
    <t>10036</t>
  </si>
  <si>
    <t>Cabrero</t>
  </si>
  <si>
    <t>10037</t>
  </si>
  <si>
    <t>Cáceres</t>
  </si>
  <si>
    <t>10038</t>
  </si>
  <si>
    <t>Cachorrilla</t>
  </si>
  <si>
    <t>10039</t>
  </si>
  <si>
    <t>Cadalso</t>
  </si>
  <si>
    <t>10040</t>
  </si>
  <si>
    <t>Calzadilla</t>
  </si>
  <si>
    <t>10041</t>
  </si>
  <si>
    <t>Caminomorisco</t>
  </si>
  <si>
    <t>10042</t>
  </si>
  <si>
    <t>Campillo de Deleitosa</t>
  </si>
  <si>
    <t>10043</t>
  </si>
  <si>
    <t>Campo Lugar</t>
  </si>
  <si>
    <t>10044</t>
  </si>
  <si>
    <t>Cañamero</t>
  </si>
  <si>
    <t>10045</t>
  </si>
  <si>
    <t>Cañaveral</t>
  </si>
  <si>
    <t>10046</t>
  </si>
  <si>
    <t>Carbajo</t>
  </si>
  <si>
    <t>10047</t>
  </si>
  <si>
    <t>Carcaboso</t>
  </si>
  <si>
    <t>10048</t>
  </si>
  <si>
    <t>Carrascalejo</t>
  </si>
  <si>
    <t>10049</t>
  </si>
  <si>
    <t>Casar de Cáceres</t>
  </si>
  <si>
    <t>10050</t>
  </si>
  <si>
    <t>Casar de Palomero</t>
  </si>
  <si>
    <t>10051</t>
  </si>
  <si>
    <t>Casares de las Hurdes</t>
  </si>
  <si>
    <t>10052</t>
  </si>
  <si>
    <t>Casas de Don Antonio</t>
  </si>
  <si>
    <t>10053</t>
  </si>
  <si>
    <t>Casas de Don Gómez</t>
  </si>
  <si>
    <t>10056</t>
  </si>
  <si>
    <t>Casas de Millán</t>
  </si>
  <si>
    <t>10057</t>
  </si>
  <si>
    <t>Casas de Miravete</t>
  </si>
  <si>
    <t>10054</t>
  </si>
  <si>
    <t>Casas del Castañar</t>
  </si>
  <si>
    <t>10055</t>
  </si>
  <si>
    <t>Casas del Monte</t>
  </si>
  <si>
    <t>10058</t>
  </si>
  <si>
    <t>Casatejada</t>
  </si>
  <si>
    <t>10059</t>
  </si>
  <si>
    <t>Casillas de Coria</t>
  </si>
  <si>
    <t>10060</t>
  </si>
  <si>
    <t>Castañar de Ibor</t>
  </si>
  <si>
    <t>10061</t>
  </si>
  <si>
    <t>Ceclavín</t>
  </si>
  <si>
    <t>10062</t>
  </si>
  <si>
    <t>Cedillo</t>
  </si>
  <si>
    <t>10063</t>
  </si>
  <si>
    <t>Cerezo</t>
  </si>
  <si>
    <t>10064</t>
  </si>
  <si>
    <t>Cilleros</t>
  </si>
  <si>
    <t>10065</t>
  </si>
  <si>
    <t>Collado de la Vera</t>
  </si>
  <si>
    <t>10066</t>
  </si>
  <si>
    <t>Conquista de la Sierra</t>
  </si>
  <si>
    <t>10067</t>
  </si>
  <si>
    <t>Coria</t>
  </si>
  <si>
    <t>10068</t>
  </si>
  <si>
    <t>Cuacos de Yuste</t>
  </si>
  <si>
    <t>10069</t>
  </si>
  <si>
    <t>Cumbre, La</t>
  </si>
  <si>
    <t>10070</t>
  </si>
  <si>
    <t>Deleitosa</t>
  </si>
  <si>
    <t>10071</t>
  </si>
  <si>
    <t>Descargamaría</t>
  </si>
  <si>
    <t>10072</t>
  </si>
  <si>
    <t>Eljas</t>
  </si>
  <si>
    <t>10073</t>
  </si>
  <si>
    <t>Escurial</t>
  </si>
  <si>
    <t>10075</t>
  </si>
  <si>
    <t>Fresnedoso de Ibor</t>
  </si>
  <si>
    <t>10076</t>
  </si>
  <si>
    <t>Galisteo</t>
  </si>
  <si>
    <t>10077</t>
  </si>
  <si>
    <t>Garciaz</t>
  </si>
  <si>
    <t>10079</t>
  </si>
  <si>
    <t>Garganta la Olla</t>
  </si>
  <si>
    <t>10078</t>
  </si>
  <si>
    <t>Garganta, La</t>
  </si>
  <si>
    <t>10080</t>
  </si>
  <si>
    <t>Gargantilla</t>
  </si>
  <si>
    <t>10081</t>
  </si>
  <si>
    <t>Gargüera</t>
  </si>
  <si>
    <t>10082</t>
  </si>
  <si>
    <t>Garrovillas de Alconétar</t>
  </si>
  <si>
    <t>10083</t>
  </si>
  <si>
    <t>Garvín</t>
  </si>
  <si>
    <t>10084</t>
  </si>
  <si>
    <t>Gata</t>
  </si>
  <si>
    <t>10085</t>
  </si>
  <si>
    <t>Gordo, El</t>
  </si>
  <si>
    <t>10086</t>
  </si>
  <si>
    <t>Granja, La</t>
  </si>
  <si>
    <t>10087</t>
  </si>
  <si>
    <t>Guadalupe</t>
  </si>
  <si>
    <t>10088</t>
  </si>
  <si>
    <t>Guijo de Coria</t>
  </si>
  <si>
    <t>10089</t>
  </si>
  <si>
    <t>Guijo de Galisteo</t>
  </si>
  <si>
    <t>10090</t>
  </si>
  <si>
    <t>Guijo de Granadilla</t>
  </si>
  <si>
    <t>10091</t>
  </si>
  <si>
    <t>Guijo de Santa Bárbara</t>
  </si>
  <si>
    <t>10092</t>
  </si>
  <si>
    <t>Herguijuela</t>
  </si>
  <si>
    <t>10093</t>
  </si>
  <si>
    <t>Hernán-Pérez</t>
  </si>
  <si>
    <t>10094</t>
  </si>
  <si>
    <t>Herrera de Alcántara</t>
  </si>
  <si>
    <t>10095</t>
  </si>
  <si>
    <t>Herreruela</t>
  </si>
  <si>
    <t>10096</t>
  </si>
  <si>
    <t>Hervás</t>
  </si>
  <si>
    <t>10097</t>
  </si>
  <si>
    <t>Higuera</t>
  </si>
  <si>
    <t>10098</t>
  </si>
  <si>
    <t>Hinojal</t>
  </si>
  <si>
    <t>10099</t>
  </si>
  <si>
    <t>Holguera</t>
  </si>
  <si>
    <t>10100</t>
  </si>
  <si>
    <t>Hoyos</t>
  </si>
  <si>
    <t>10101</t>
  </si>
  <si>
    <t>Huélaga</t>
  </si>
  <si>
    <t>10102</t>
  </si>
  <si>
    <t>Ibahernando</t>
  </si>
  <si>
    <t>10103</t>
  </si>
  <si>
    <t>Jaraicejo</t>
  </si>
  <si>
    <t>10104</t>
  </si>
  <si>
    <t>Jaraíz de la Vera</t>
  </si>
  <si>
    <t>10105</t>
  </si>
  <si>
    <t>Jarandilla de la Vera</t>
  </si>
  <si>
    <t>10106</t>
  </si>
  <si>
    <t>Jarilla</t>
  </si>
  <si>
    <t>10107</t>
  </si>
  <si>
    <t>Jerte</t>
  </si>
  <si>
    <t>10108</t>
  </si>
  <si>
    <t>Ladrillar</t>
  </si>
  <si>
    <t>10109</t>
  </si>
  <si>
    <t>Logrosán</t>
  </si>
  <si>
    <t>10110</t>
  </si>
  <si>
    <t>Losar de la Vera</t>
  </si>
  <si>
    <t>10111</t>
  </si>
  <si>
    <t>Madrigal de la Vera</t>
  </si>
  <si>
    <t>10112</t>
  </si>
  <si>
    <t>Madrigalejo</t>
  </si>
  <si>
    <t>10113</t>
  </si>
  <si>
    <t>Madroñera</t>
  </si>
  <si>
    <t>10114</t>
  </si>
  <si>
    <t>Majadas</t>
  </si>
  <si>
    <t>10115</t>
  </si>
  <si>
    <t>Malpartida de Cáceres</t>
  </si>
  <si>
    <t>10116</t>
  </si>
  <si>
    <t>Malpartida de Plasencia</t>
  </si>
  <si>
    <t>10117</t>
  </si>
  <si>
    <t>Marchagaz</t>
  </si>
  <si>
    <t>10118</t>
  </si>
  <si>
    <t>Mata de Alcántara</t>
  </si>
  <si>
    <t>10119</t>
  </si>
  <si>
    <t>Membrío</t>
  </si>
  <si>
    <t>10120</t>
  </si>
  <si>
    <t>Mesas de Ibor</t>
  </si>
  <si>
    <t>10121</t>
  </si>
  <si>
    <t>Miajadas</t>
  </si>
  <si>
    <t>10122</t>
  </si>
  <si>
    <t>Millanes</t>
  </si>
  <si>
    <t>10123</t>
  </si>
  <si>
    <t>Mirabel</t>
  </si>
  <si>
    <t>10124</t>
  </si>
  <si>
    <t>Mohedas de Granadilla</t>
  </si>
  <si>
    <t>10125</t>
  </si>
  <si>
    <t>Monroy</t>
  </si>
  <si>
    <t>10126</t>
  </si>
  <si>
    <t>Montánchez</t>
  </si>
  <si>
    <t>10127</t>
  </si>
  <si>
    <t>Montehermoso</t>
  </si>
  <si>
    <t>10128</t>
  </si>
  <si>
    <t>Moraleja</t>
  </si>
  <si>
    <t>10129</t>
  </si>
  <si>
    <t>Morcillo</t>
  </si>
  <si>
    <t>10130</t>
  </si>
  <si>
    <t>Navaconcejo</t>
  </si>
  <si>
    <t>10131</t>
  </si>
  <si>
    <t>Navalmoral de la Mata</t>
  </si>
  <si>
    <t>10132</t>
  </si>
  <si>
    <t>Navalvillar de Ibor</t>
  </si>
  <si>
    <t>10133</t>
  </si>
  <si>
    <t>Navas del Madroño</t>
  </si>
  <si>
    <t>10134</t>
  </si>
  <si>
    <t>Navezuelas</t>
  </si>
  <si>
    <t>10135</t>
  </si>
  <si>
    <t>Nuñomoral</t>
  </si>
  <si>
    <t>10136</t>
  </si>
  <si>
    <t>Oliva de Plasencia</t>
  </si>
  <si>
    <t>10137</t>
  </si>
  <si>
    <t>Palomero</t>
  </si>
  <si>
    <t>10138</t>
  </si>
  <si>
    <t>Pasarón de la Vera</t>
  </si>
  <si>
    <t>10139</t>
  </si>
  <si>
    <t>Pedroso de Acim</t>
  </si>
  <si>
    <t>10140</t>
  </si>
  <si>
    <t>Peraleda de la Mata</t>
  </si>
  <si>
    <t>10141</t>
  </si>
  <si>
    <t>Peraleda de San Román</t>
  </si>
  <si>
    <t>10142</t>
  </si>
  <si>
    <t>Perales del Puerto</t>
  </si>
  <si>
    <t>10143</t>
  </si>
  <si>
    <t>Pescueza</t>
  </si>
  <si>
    <t>10144</t>
  </si>
  <si>
    <t>Pesga, La</t>
  </si>
  <si>
    <t>10145</t>
  </si>
  <si>
    <t>Piedras Albas</t>
  </si>
  <si>
    <t>10146</t>
  </si>
  <si>
    <t>Pinofranqueado</t>
  </si>
  <si>
    <t>10147</t>
  </si>
  <si>
    <t>Piornal</t>
  </si>
  <si>
    <t>10148</t>
  </si>
  <si>
    <t>Plasencia</t>
  </si>
  <si>
    <t>10149</t>
  </si>
  <si>
    <t>Plasenzuela</t>
  </si>
  <si>
    <t>10150</t>
  </si>
  <si>
    <t>Portaje</t>
  </si>
  <si>
    <t>10151</t>
  </si>
  <si>
    <t>Portezuelo</t>
  </si>
  <si>
    <t>10152</t>
  </si>
  <si>
    <t>Pozuelo de Zarzón</t>
  </si>
  <si>
    <t>10153</t>
  </si>
  <si>
    <t>Puerto de Santa Cruz</t>
  </si>
  <si>
    <t>10154</t>
  </si>
  <si>
    <t>Rebollar</t>
  </si>
  <si>
    <t>10155</t>
  </si>
  <si>
    <t>Riolobos</t>
  </si>
  <si>
    <t>10156</t>
  </si>
  <si>
    <t>Robledillo de Gata</t>
  </si>
  <si>
    <t>10157</t>
  </si>
  <si>
    <t>Robledillo de la Vera</t>
  </si>
  <si>
    <t>10158</t>
  </si>
  <si>
    <t>Robledillo de Trujillo</t>
  </si>
  <si>
    <t>10159</t>
  </si>
  <si>
    <t>Robledollano</t>
  </si>
  <si>
    <t>10160</t>
  </si>
  <si>
    <t>Romangordo</t>
  </si>
  <si>
    <t>10901</t>
  </si>
  <si>
    <t>Rosalejo</t>
  </si>
  <si>
    <t>10161</t>
  </si>
  <si>
    <t>Ruanes</t>
  </si>
  <si>
    <t>10162</t>
  </si>
  <si>
    <t>Salorino</t>
  </si>
  <si>
    <t>10163</t>
  </si>
  <si>
    <t>Salvatierra de Santiago</t>
  </si>
  <si>
    <t>10164</t>
  </si>
  <si>
    <t>San Martín de Trevejo</t>
  </si>
  <si>
    <t>10165</t>
  </si>
  <si>
    <t>Santa Ana</t>
  </si>
  <si>
    <t>10166</t>
  </si>
  <si>
    <t>Santa Cruz de la Sierra</t>
  </si>
  <si>
    <t>10167</t>
  </si>
  <si>
    <t>Santa Cruz de Paniagua</t>
  </si>
  <si>
    <t>10168</t>
  </si>
  <si>
    <t>Santa Marta de Magasca</t>
  </si>
  <si>
    <t>10169</t>
  </si>
  <si>
    <t>Santiago de Alcántara</t>
  </si>
  <si>
    <t>10170</t>
  </si>
  <si>
    <t>Santiago del Campo</t>
  </si>
  <si>
    <t>10171</t>
  </si>
  <si>
    <t>Santibáñez el Alto</t>
  </si>
  <si>
    <t>10172</t>
  </si>
  <si>
    <t>Santibáñez el Bajo</t>
  </si>
  <si>
    <t>10173</t>
  </si>
  <si>
    <t>Saucedilla</t>
  </si>
  <si>
    <t>10174</t>
  </si>
  <si>
    <t>Segura de Toro</t>
  </si>
  <si>
    <t>10175</t>
  </si>
  <si>
    <t>Serradilla</t>
  </si>
  <si>
    <t>10176</t>
  </si>
  <si>
    <t>Serrejón</t>
  </si>
  <si>
    <t>10177</t>
  </si>
  <si>
    <t>Sierra de Fuentes</t>
  </si>
  <si>
    <t>10178</t>
  </si>
  <si>
    <t>Talaván</t>
  </si>
  <si>
    <t>10179</t>
  </si>
  <si>
    <t>Talaveruela de la Vera</t>
  </si>
  <si>
    <t>10180</t>
  </si>
  <si>
    <t>Talayuela</t>
  </si>
  <si>
    <t>10181</t>
  </si>
  <si>
    <t>Tejeda de Tiétar</t>
  </si>
  <si>
    <t>10904</t>
  </si>
  <si>
    <t>Tiétar</t>
  </si>
  <si>
    <t>10182</t>
  </si>
  <si>
    <t>Toril</t>
  </si>
  <si>
    <t>10183</t>
  </si>
  <si>
    <t>Tornavacas</t>
  </si>
  <si>
    <t>10184</t>
  </si>
  <si>
    <t>Torno, El</t>
  </si>
  <si>
    <t>10187</t>
  </si>
  <si>
    <t>Torre de Don Miguel</t>
  </si>
  <si>
    <t>10188</t>
  </si>
  <si>
    <t>Torre de Santa María</t>
  </si>
  <si>
    <t>10185</t>
  </si>
  <si>
    <t>Torrecilla de los Ángeles</t>
  </si>
  <si>
    <t>10186</t>
  </si>
  <si>
    <t>Torrecillas de la Tiesa</t>
  </si>
  <si>
    <t>10190</t>
  </si>
  <si>
    <t>Torrejón el Rubio</t>
  </si>
  <si>
    <t>10189</t>
  </si>
  <si>
    <t>Torrejoncillo</t>
  </si>
  <si>
    <t>10191</t>
  </si>
  <si>
    <t>Torremenga</t>
  </si>
  <si>
    <t>10192</t>
  </si>
  <si>
    <t>Torremocha</t>
  </si>
  <si>
    <t>10193</t>
  </si>
  <si>
    <t>Torreorgaz</t>
  </si>
  <si>
    <t>10194</t>
  </si>
  <si>
    <t>Torrequemada</t>
  </si>
  <si>
    <t>10195</t>
  </si>
  <si>
    <t>Trujillo</t>
  </si>
  <si>
    <t>10196</t>
  </si>
  <si>
    <t>Valdastillas</t>
  </si>
  <si>
    <t>10197</t>
  </si>
  <si>
    <t>Valdecañas de Tajo</t>
  </si>
  <si>
    <t>10198</t>
  </si>
  <si>
    <t>Valdefuentes</t>
  </si>
  <si>
    <t>10199</t>
  </si>
  <si>
    <t>Valdehúncar</t>
  </si>
  <si>
    <t>10200</t>
  </si>
  <si>
    <t>Valdelacasa de Tajo</t>
  </si>
  <si>
    <t>10201</t>
  </si>
  <si>
    <t>Valdemorales</t>
  </si>
  <si>
    <t>10202</t>
  </si>
  <si>
    <t>Valdeobispo</t>
  </si>
  <si>
    <t>10203</t>
  </si>
  <si>
    <t>Valencia de Alcántara</t>
  </si>
  <si>
    <t>10204</t>
  </si>
  <si>
    <t>Valverde de la Vera</t>
  </si>
  <si>
    <t>10205</t>
  </si>
  <si>
    <t>Valverde del Fresno</t>
  </si>
  <si>
    <t>10902</t>
  </si>
  <si>
    <t>Vegaviana</t>
  </si>
  <si>
    <t>10206</t>
  </si>
  <si>
    <t>Viandar de la Vera</t>
  </si>
  <si>
    <t>10207</t>
  </si>
  <si>
    <t>Villa del Campo</t>
  </si>
  <si>
    <t>10208</t>
  </si>
  <si>
    <t>Villa del Rey</t>
  </si>
  <si>
    <t>10209</t>
  </si>
  <si>
    <t>Villamesías</t>
  </si>
  <si>
    <t>10210</t>
  </si>
  <si>
    <t>Villamiel</t>
  </si>
  <si>
    <t>10211</t>
  </si>
  <si>
    <t>Villanueva de la Sierra</t>
  </si>
  <si>
    <t>10212</t>
  </si>
  <si>
    <t>Villanueva de la Vera</t>
  </si>
  <si>
    <t>10214</t>
  </si>
  <si>
    <t>Villar de Plasencia</t>
  </si>
  <si>
    <t>10213</t>
  </si>
  <si>
    <t>Villar del Pedroso</t>
  </si>
  <si>
    <t>10215</t>
  </si>
  <si>
    <t>Villasbuenas de Gata</t>
  </si>
  <si>
    <t>10216</t>
  </si>
  <si>
    <t>Zarza de Granadilla</t>
  </si>
  <si>
    <t>10217</t>
  </si>
  <si>
    <t>Zarza de Montánchez</t>
  </si>
  <si>
    <t>10218</t>
  </si>
  <si>
    <t>Zarza la Mayor</t>
  </si>
  <si>
    <t>10219</t>
  </si>
  <si>
    <t>Zorita</t>
  </si>
  <si>
    <t>PROVINCIA</t>
  </si>
  <si>
    <t>CODITO</t>
  </si>
  <si>
    <t>MUNICIP</t>
  </si>
  <si>
    <t>PROVINCE</t>
  </si>
  <si>
    <t>SOCIOEC</t>
  </si>
  <si>
    <t>HEALTH</t>
  </si>
  <si>
    <t>EMPLOY</t>
  </si>
  <si>
    <t>SERVICES</t>
  </si>
  <si>
    <t>ACCESSIB</t>
  </si>
  <si>
    <t>SOCPARTIC</t>
  </si>
  <si>
    <t>ENVIRONM</t>
  </si>
  <si>
    <t>SOCWEALTH</t>
  </si>
  <si>
    <t>MUNCOD</t>
  </si>
  <si>
    <t>OTROS ESTADISTICOS</t>
  </si>
  <si>
    <t>PARTI</t>
  </si>
  <si>
    <t>ACCES</t>
  </si>
  <si>
    <t>EQUIP</t>
  </si>
  <si>
    <t>NATUR</t>
  </si>
  <si>
    <t>SOCIO</t>
  </si>
  <si>
    <t>COEF. CORRELACION MULTIPLE PARA CADA VARIABLE</t>
  </si>
  <si>
    <t>PROMEDIO DE CADA VARIABLE</t>
  </si>
  <si>
    <t>DESVIACION TIPICA DE CADA VARIABLE</t>
  </si>
  <si>
    <t>COEFICIENTE DE VARIACIONDE PEARSON DE CADA VARIABLE</t>
  </si>
  <si>
    <t>MATRIZ DE CORRELACIONES (DATOS ORIGINALES)</t>
  </si>
  <si>
    <t>CORRELACIONES ENTRE LAS VARIABLES ORIGINALES Y LA DP2 CALCULADA EN LA ULTIMA ITERACION</t>
  </si>
  <si>
    <t>ORDENACION FINAL DE VARIABLES y COEFICIENTES CORRECTORES</t>
  </si>
  <si>
    <t>SIGLA0</t>
  </si>
  <si>
    <t>SIGLA</t>
  </si>
  <si>
    <t>DESCRIP</t>
  </si>
  <si>
    <t>IBS</t>
  </si>
  <si>
    <t>rentah18</t>
  </si>
  <si>
    <t>educ</t>
  </si>
  <si>
    <t>INCOME</t>
  </si>
  <si>
    <t>EDUC</t>
  </si>
  <si>
    <t>%</t>
  </si>
  <si>
    <t>EUROS</t>
  </si>
  <si>
    <t>HIGHER EDUCATION</t>
  </si>
  <si>
    <t>PER CAPITA HOUSEHOLD INCOME</t>
  </si>
  <si>
    <t>MORTA</t>
  </si>
  <si>
    <t>DEPEND</t>
  </si>
  <si>
    <t>MORTALITY RATE</t>
  </si>
  <si>
    <r>
      <t>%</t>
    </r>
    <r>
      <rPr>
        <vertAlign val="subscript"/>
        <sz val="10"/>
        <color theme="1"/>
        <rFont val="Calibri (Cuerpo)"/>
      </rPr>
      <t>O</t>
    </r>
  </si>
  <si>
    <t>DEPENDENCE RATE (OLD+CHILD)</t>
  </si>
  <si>
    <t>BANCOS</t>
  </si>
  <si>
    <t>CSALUD</t>
  </si>
  <si>
    <t>DEPOR</t>
  </si>
  <si>
    <t>PLAZASPRI</t>
  </si>
  <si>
    <t>BANK</t>
  </si>
  <si>
    <t>HEALCTRE</t>
  </si>
  <si>
    <t>SPORTS</t>
  </si>
  <si>
    <t>PRIMSCHOO</t>
  </si>
  <si>
    <t>TIEMPO</t>
  </si>
  <si>
    <t>AUTOS</t>
  </si>
  <si>
    <t>SPORTS CENTRE SURFACE PER SQ. METER</t>
  </si>
  <si>
    <t>PRIMARY SCHOOL UNITS/1,000 INHAB.</t>
  </si>
  <si>
    <t>BANKS/1,000 INHAB.</t>
  </si>
  <si>
    <t>HEALTH CENTRES/1,000 INHAB.</t>
  </si>
  <si>
    <t>TIME</t>
  </si>
  <si>
    <t>CARS</t>
  </si>
  <si>
    <t>TRAVEL TIME TO REGIONAL HEADS</t>
  </si>
  <si>
    <t>VEHICLES/1,000 INHABS.</t>
  </si>
  <si>
    <t>RIOSLAGOS</t>
  </si>
  <si>
    <t>REGADIO</t>
  </si>
  <si>
    <t>BOSQUES</t>
  </si>
  <si>
    <t>ABSTENTION RATE IN LAST NATIONAL ELECTIONS</t>
  </si>
  <si>
    <t>WATER</t>
  </si>
  <si>
    <t>WOODS</t>
  </si>
  <si>
    <t>IRRIGAT</t>
  </si>
  <si>
    <t>UNEMPLOYMENT RATE</t>
  </si>
  <si>
    <t>IRRIGATION AREAS/TOTAL AGRARIAN SURFACE</t>
  </si>
  <si>
    <t>WOOD SURFACE/MUNICIPALITY SURFACE</t>
  </si>
  <si>
    <t>WATER SHEDS/MUNICIPALITY SURFACE</t>
  </si>
  <si>
    <t>ISOCIOEC</t>
  </si>
  <si>
    <t>IHEALTH</t>
  </si>
  <si>
    <t>IEMPLOY</t>
  </si>
  <si>
    <t>ISERVICES</t>
  </si>
  <si>
    <t>IACCESS</t>
  </si>
  <si>
    <t>ISOCPARTIC</t>
  </si>
  <si>
    <t>IENVIRONM</t>
  </si>
  <si>
    <t>ISOCWEALTH</t>
  </si>
  <si>
    <t>ABS</t>
  </si>
  <si>
    <t>PARO</t>
  </si>
  <si>
    <t>ID</t>
  </si>
  <si>
    <t>WOODST</t>
  </si>
  <si>
    <t>WOOD SURFACE</t>
  </si>
  <si>
    <t>BOSQUEST</t>
  </si>
  <si>
    <t>PIBT19</t>
  </si>
  <si>
    <t>PIBH19</t>
  </si>
  <si>
    <t>ACTIIND19</t>
  </si>
  <si>
    <t>ACTIEMPR19</t>
  </si>
  <si>
    <t>Standard deviation (STDEV)</t>
  </si>
  <si>
    <t>T statistics (|O/STDEV|)</t>
  </si>
  <si>
    <t>P values</t>
  </si>
  <si>
    <t>IACCES -&gt; OSWI</t>
  </si>
  <si>
    <t>IEMPLOY -&gt; OSWI</t>
  </si>
  <si>
    <t>IENVIRON -&gt; OSWI</t>
  </si>
  <si>
    <t>IHEALTH -&gt; OSWI</t>
  </si>
  <si>
    <t>IPARTTIC -&gt; OSWI</t>
  </si>
  <si>
    <t>ISERVI -&gt; OSWI</t>
  </si>
  <si>
    <t>ISOCIOEC -&gt; OSWI</t>
  </si>
  <si>
    <t>Coeff.</t>
  </si>
  <si>
    <t>IACCES</t>
  </si>
  <si>
    <t>IENVIRON</t>
  </si>
  <si>
    <t>IPARTIC</t>
  </si>
  <si>
    <t>ISERVI</t>
  </si>
  <si>
    <t>Composite
indicator</t>
  </si>
  <si>
    <t>Order</t>
  </si>
  <si>
    <t>Correction
coefficient</t>
  </si>
  <si>
    <t>IACCES -&gt; IHEALTH</t>
  </si>
  <si>
    <t>IACCES -&gt; ISOCIOEC</t>
  </si>
  <si>
    <t>IEMPLOY -&gt; ISOCIOEC</t>
  </si>
  <si>
    <t>IPARTIC -&gt; IENVIRON</t>
  </si>
  <si>
    <t>IPARTIC -&gt; OSWI</t>
  </si>
  <si>
    <t>ISERVI -&gt; IENVIRON</t>
  </si>
  <si>
    <t>ISERVI -&gt; IHEALTH</t>
  </si>
  <si>
    <t>ISOCIOEC -&gt; IPARTIC</t>
  </si>
  <si>
    <t>First model</t>
  </si>
  <si>
    <t>Final model</t>
  </si>
  <si>
    <t>IACCES -&gt; IENVIRON</t>
  </si>
  <si>
    <t>IACCES -&gt; IPARTIC</t>
  </si>
  <si>
    <t>IEMPLOY -&gt; IENVIRON</t>
  </si>
  <si>
    <t>IEMPLOY -&gt; IPARTIC</t>
  </si>
  <si>
    <t>ISOCIOEC -&gt; IENVIRON</t>
  </si>
  <si>
    <t>Direct/Total effects</t>
  </si>
  <si>
    <t>Direct effects</t>
  </si>
  <si>
    <t>-</t>
  </si>
  <si>
    <t>Indirect effects</t>
  </si>
  <si>
    <t>Total effects</t>
  </si>
  <si>
    <t>IACCES -&gt; ISOCIOEC -&gt; IPARTIC -&gt; IENVIRON -&gt; OSWI</t>
  </si>
  <si>
    <t>IACCES -&gt; IHEALTH -&gt; OSWI</t>
  </si>
  <si>
    <t>ISERVI -&gt; IENVIRON -&gt; OSWI</t>
  </si>
  <si>
    <t>ISOCIOEC -&gt; IPARTIC -&gt; IENVIRON -&gt; OSWI</t>
  </si>
  <si>
    <t>IACCES -&gt; ISOCIOEC -&gt; OSWI</t>
  </si>
  <si>
    <t>IEMPLOY -&gt; ISOCIOEC -&gt; IPARTIC</t>
  </si>
  <si>
    <t>IEMPLOY -&gt; ISOCIOEC -&gt; IPARTIC -&gt; IENVIRON</t>
  </si>
  <si>
    <t>IACCES -&gt; ISOCIOEC -&gt; IPARTIC</t>
  </si>
  <si>
    <t>IEMPLOY -&gt; ISOCIOEC -&gt; IPARTIC -&gt; OSWI</t>
  </si>
  <si>
    <t>ISERVI -&gt; IHEALTH -&gt; OSWI</t>
  </si>
  <si>
    <t>IACCES -&gt; ISOCIOEC -&gt; IPARTIC -&gt; OSWI</t>
  </si>
  <si>
    <t>IEMPLOY -&gt; ISOCIOEC -&gt; OSWI</t>
  </si>
  <si>
    <t>ISOCIOEC -&gt; IPARTIC -&gt; IENVIRON</t>
  </si>
  <si>
    <t>IACCES -&gt; ISOCIOEC -&gt; IPARTIC -&gt; IENVIRON</t>
  </si>
  <si>
    <t>IPARTIC -&gt; IENVIRON -&gt; OSWI</t>
  </si>
  <si>
    <t>IEMPLOY -&gt; ISOCIOEC -&gt; IPARTIC -&gt; IENVIRON -&gt; OSWI</t>
  </si>
  <si>
    <t>ISOCIOEC -&gt; IPARTIC -&gt; OSWI</t>
  </si>
  <si>
    <t>***</t>
  </si>
  <si>
    <t>*</t>
  </si>
  <si>
    <t>Direct/Total</t>
  </si>
  <si>
    <t>Direct</t>
  </si>
  <si>
    <t>Indirect</t>
  </si>
  <si>
    <t>Total</t>
  </si>
  <si>
    <t>**</t>
  </si>
  <si>
    <t>Coef.</t>
  </si>
  <si>
    <t>ABS -&gt; IPARTIC</t>
  </si>
  <si>
    <t>BANK -&gt; ISERVI</t>
  </si>
  <si>
    <t>CARS -&gt; IACCES</t>
  </si>
  <si>
    <t>DEPEND -&gt; IHEALTH</t>
  </si>
  <si>
    <t>EDUC -&gt; ISOCIOEC</t>
  </si>
  <si>
    <t>INCOME -&gt; ISOCIOEC</t>
  </si>
  <si>
    <t>MORTA -&gt; IHEALTH</t>
  </si>
  <si>
    <t>OSWI -&gt; OSWI</t>
  </si>
  <si>
    <t>PRIMSCH -&gt; ISERVI</t>
  </si>
  <si>
    <t>SPORTS -&gt; ISERVI</t>
  </si>
  <si>
    <t>TIME -&gt; IACCES</t>
  </si>
  <si>
    <t>UNEM &lt;- IEMPLOY</t>
  </si>
  <si>
    <t>WATER -&gt; IENVIRON</t>
  </si>
  <si>
    <t>WOODS -&gt; IENVIRON</t>
  </si>
  <si>
    <t>WOOD -&gt; IENVIRON</t>
  </si>
  <si>
    <t>Std. Dev.</t>
  </si>
  <si>
    <t>Extremadura = 4.163.400 ha.</t>
  </si>
  <si>
    <t>Ríos y Lagos = 850 ha.</t>
  </si>
  <si>
    <t>MANCOMUNID</t>
  </si>
  <si>
    <t>Serena (La)-Vegas Altas</t>
  </si>
  <si>
    <t>Tierra de Barros</t>
  </si>
  <si>
    <t>Centro</t>
  </si>
  <si>
    <t>Lácara-Baldíos (Los)</t>
  </si>
  <si>
    <t>Río-Bodión</t>
  </si>
  <si>
    <t>AAA</t>
  </si>
  <si>
    <t>Siberia I</t>
  </si>
  <si>
    <t>Serena (La)</t>
  </si>
  <si>
    <t>Tentudía</t>
  </si>
  <si>
    <t>Guadiana</t>
  </si>
  <si>
    <t>Lácara Sur</t>
  </si>
  <si>
    <t>Sierra Suroeste</t>
  </si>
  <si>
    <t>Tierra de Barros-Río Matachel</t>
  </si>
  <si>
    <t>Sierra de San Pedro</t>
  </si>
  <si>
    <t>Trasierra-Tierras de Granadilla-Valle del Ambroz-Hurdes</t>
  </si>
  <si>
    <t>Zona Centro</t>
  </si>
  <si>
    <t>Sierra de Gata</t>
  </si>
  <si>
    <t>Rivera de Fresnedosa</t>
  </si>
  <si>
    <t>Valle del Alagón</t>
  </si>
  <si>
    <t>Sierra de Montánchez</t>
  </si>
  <si>
    <t>Tajo-Salor</t>
  </si>
  <si>
    <t>Villuercas-Ibores-Jara</t>
  </si>
  <si>
    <t>Vera (La)</t>
  </si>
  <si>
    <t>Campo Arañuelo</t>
  </si>
  <si>
    <t>Valle del Jerte</t>
  </si>
  <si>
    <t>Riberos del Tajo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</si>
</sst>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vertAlign val="subscript"/>
      <sz val="10"/>
      <color theme="1"/>
      <name val="Calibri (Cuerpo)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4" fontId="0" fillId="0" borderId="0" xfId="0" applyNumberFormat="1"/>
    <xf numFmtId="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/>
    <xf numFmtId="164" fontId="0" fillId="0" borderId="0" xfId="0" applyNumberFormat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/>
    <xf numFmtId="164" fontId="1" fillId="0" borderId="3" xfId="0" applyNumberFormat="1" applyFont="1" applyBorder="1" applyAlignment="1">
      <alignment horizontal="center" vertical="center" wrapText="1"/>
    </xf>
    <xf numFmtId="164" fontId="0" fillId="0" borderId="3" xfId="0" applyNumberFormat="1" applyBorder="1"/>
    <xf numFmtId="164" fontId="1" fillId="0" borderId="4" xfId="0" applyNumberFormat="1" applyFont="1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164" fontId="2" fillId="0" borderId="0" xfId="0" applyNumberFormat="1" applyFont="1" applyAlignment="1">
      <alignment horizontal="right" vertical="center" wrapText="1"/>
    </xf>
    <xf numFmtId="164" fontId="0" fillId="0" borderId="6" xfId="0" applyNumberFormat="1" applyBorder="1"/>
    <xf numFmtId="0" fontId="0" fillId="0" borderId="6" xfId="0" applyBorder="1"/>
    <xf numFmtId="0" fontId="3" fillId="0" borderId="4" xfId="0" applyFont="1" applyBorder="1"/>
    <xf numFmtId="164" fontId="3" fillId="0" borderId="5" xfId="0" applyNumberFormat="1" applyFont="1" applyBorder="1"/>
    <xf numFmtId="4" fontId="0" fillId="0" borderId="3" xfId="0" applyNumberFormat="1" applyBorder="1"/>
    <xf numFmtId="4" fontId="0" fillId="0" borderId="7" xfId="0" applyNumberFormat="1" applyBorder="1"/>
    <xf numFmtId="0" fontId="2" fillId="0" borderId="0" xfId="0" applyFont="1" applyAlignment="1">
      <alignment horizontal="right" vertical="center" wrapText="1"/>
    </xf>
    <xf numFmtId="0" fontId="3" fillId="0" borderId="3" xfId="0" applyFont="1" applyBorder="1"/>
    <xf numFmtId="0" fontId="0" fillId="0" borderId="8" xfId="0" applyBorder="1"/>
    <xf numFmtId="164" fontId="5" fillId="0" borderId="11" xfId="0" applyNumberFormat="1" applyFont="1" applyBorder="1" applyAlignment="1">
      <alignment horizontal="center"/>
    </xf>
    <xf numFmtId="164" fontId="0" fillId="0" borderId="10" xfId="0" applyNumberFormat="1" applyBorder="1"/>
    <xf numFmtId="164" fontId="0" fillId="0" borderId="1" xfId="0" applyNumberFormat="1" applyBorder="1"/>
    <xf numFmtId="3" fontId="0" fillId="0" borderId="0" xfId="0" applyNumberFormat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9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5" fillId="0" borderId="9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19" xfId="0" applyNumberFormat="1" applyBorder="1"/>
    <xf numFmtId="164" fontId="0" fillId="0" borderId="24" xfId="0" applyNumberFormat="1" applyBorder="1"/>
    <xf numFmtId="164" fontId="0" fillId="0" borderId="7" xfId="0" applyNumberFormat="1" applyBorder="1"/>
    <xf numFmtId="164" fontId="0" fillId="2" borderId="0" xfId="0" applyNumberFormat="1" applyFill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vertical="center"/>
    </xf>
    <xf numFmtId="1" fontId="0" fillId="0" borderId="19" xfId="0" applyNumberFormat="1" applyBorder="1" applyAlignment="1">
      <alignment horizontal="center" vertical="center"/>
    </xf>
    <xf numFmtId="164" fontId="0" fillId="0" borderId="19" xfId="0" applyNumberFormat="1" applyBorder="1" applyAlignment="1">
      <alignment vertical="center" wrapText="1"/>
    </xf>
    <xf numFmtId="1" fontId="0" fillId="0" borderId="19" xfId="0" applyNumberFormat="1" applyBorder="1" applyAlignment="1">
      <alignment horizontal="center"/>
    </xf>
    <xf numFmtId="164" fontId="0" fillId="2" borderId="19" xfId="0" applyNumberFormat="1" applyFill="1" applyBorder="1"/>
    <xf numFmtId="1" fontId="0" fillId="2" borderId="19" xfId="0" applyNumberFormat="1" applyFill="1" applyBorder="1" applyAlignment="1">
      <alignment horizontal="center"/>
    </xf>
    <xf numFmtId="164" fontId="0" fillId="0" borderId="19" xfId="0" applyNumberForma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4" fontId="8" fillId="0" borderId="1" xfId="0" applyNumberFormat="1" applyFont="1" applyBorder="1"/>
    <xf numFmtId="4" fontId="8" fillId="3" borderId="1" xfId="0" applyNumberFormat="1" applyFont="1" applyFill="1" applyBorder="1"/>
    <xf numFmtId="4" fontId="9" fillId="0" borderId="1" xfId="0" applyNumberFormat="1" applyFont="1" applyBorder="1"/>
    <xf numFmtId="4" fontId="9" fillId="4" borderId="1" xfId="0" applyNumberFormat="1" applyFont="1" applyFill="1" applyBorder="1"/>
    <xf numFmtId="4" fontId="8" fillId="5" borderId="0" xfId="0" applyNumberFormat="1" applyFont="1" applyFill="1"/>
    <xf numFmtId="4" fontId="8" fillId="0" borderId="0" xfId="0" applyNumberFormat="1" applyFont="1"/>
    <xf numFmtId="4" fontId="9" fillId="0" borderId="0" xfId="0" applyNumberFormat="1" applyFont="1"/>
    <xf numFmtId="4" fontId="9" fillId="4" borderId="0" xfId="0" applyNumberFormat="1" applyFont="1" applyFill="1"/>
    <xf numFmtId="2" fontId="0" fillId="0" borderId="0" xfId="0" applyNumberFormat="1"/>
    <xf numFmtId="10" fontId="0" fillId="0" borderId="0" xfId="0" applyNumberFormat="1"/>
    <xf numFmtId="2" fontId="0" fillId="0" borderId="6" xfId="0" applyNumberFormat="1" applyBorder="1"/>
    <xf numFmtId="10" fontId="0" fillId="0" borderId="0" xfId="1" applyNumberFormat="1" applyFont="1"/>
    <xf numFmtId="2" fontId="0" fillId="0" borderId="0" xfId="0" applyNumberFormat="1" applyAlignment="1">
      <alignment horizontal="center"/>
    </xf>
    <xf numFmtId="2" fontId="7" fillId="0" borderId="0" xfId="0" applyNumberFormat="1" applyFont="1"/>
    <xf numFmtId="2" fontId="7" fillId="0" borderId="6" xfId="0" applyNumberFormat="1" applyFont="1" applyBorder="1"/>
    <xf numFmtId="2" fontId="10" fillId="0" borderId="0" xfId="0" applyNumberFormat="1" applyFont="1"/>
    <xf numFmtId="2" fontId="10" fillId="0" borderId="6" xfId="0" applyNumberFormat="1" applyFont="1" applyBorder="1"/>
    <xf numFmtId="0" fontId="11" fillId="0" borderId="0" xfId="0" applyFont="1"/>
    <xf numFmtId="2" fontId="11" fillId="0" borderId="0" xfId="0" applyNumberFormat="1" applyFont="1"/>
    <xf numFmtId="10" fontId="11" fillId="0" borderId="0" xfId="0" applyNumberFormat="1" applyFont="1"/>
    <xf numFmtId="10" fontId="11" fillId="0" borderId="0" xfId="1" applyNumberFormat="1" applyFont="1" applyBorder="1"/>
    <xf numFmtId="2" fontId="12" fillId="0" borderId="0" xfId="0" applyNumberFormat="1" applyFont="1"/>
    <xf numFmtId="2" fontId="13" fillId="0" borderId="0" xfId="0" applyNumberFormat="1" applyFont="1"/>
    <xf numFmtId="0" fontId="11" fillId="0" borderId="6" xfId="0" applyFont="1" applyBorder="1"/>
    <xf numFmtId="2" fontId="11" fillId="0" borderId="6" xfId="0" applyNumberFormat="1" applyFont="1" applyBorder="1"/>
    <xf numFmtId="2" fontId="12" fillId="0" borderId="6" xfId="0" applyNumberFormat="1" applyFont="1" applyBorder="1"/>
    <xf numFmtId="2" fontId="13" fillId="0" borderId="6" xfId="0" applyNumberFormat="1" applyFont="1" applyBorder="1"/>
    <xf numFmtId="2" fontId="11" fillId="0" borderId="0" xfId="0" applyNumberFormat="1" applyFont="1" applyAlignment="1">
      <alignment horizontal="center"/>
    </xf>
    <xf numFmtId="2" fontId="14" fillId="0" borderId="0" xfId="0" applyNumberFormat="1" applyFont="1"/>
    <xf numFmtId="0" fontId="0" fillId="0" borderId="20" xfId="0" applyBorder="1"/>
    <xf numFmtId="2" fontId="0" fillId="0" borderId="24" xfId="0" applyNumberFormat="1" applyBorder="1"/>
    <xf numFmtId="2" fontId="10" fillId="0" borderId="24" xfId="0" applyNumberFormat="1" applyFont="1" applyBorder="1"/>
    <xf numFmtId="2" fontId="0" fillId="0" borderId="21" xfId="0" applyNumberFormat="1" applyBorder="1"/>
    <xf numFmtId="0" fontId="0" fillId="0" borderId="22" xfId="0" applyBorder="1"/>
    <xf numFmtId="2" fontId="0" fillId="0" borderId="23" xfId="0" applyNumberFormat="1" applyBorder="1"/>
    <xf numFmtId="3" fontId="0" fillId="0" borderId="6" xfId="0" applyNumberFormat="1" applyBorder="1"/>
    <xf numFmtId="4" fontId="0" fillId="0" borderId="6" xfId="0" applyNumberFormat="1" applyBorder="1"/>
    <xf numFmtId="4" fontId="0" fillId="0" borderId="23" xfId="0" applyNumberFormat="1" applyBorder="1"/>
    <xf numFmtId="4" fontId="0" fillId="0" borderId="25" xfId="0" applyNumberFormat="1" applyBorder="1"/>
    <xf numFmtId="4" fontId="0" fillId="0" borderId="22" xfId="0" applyNumberFormat="1" applyBorder="1"/>
    <xf numFmtId="3" fontId="0" fillId="0" borderId="0" xfId="0" quotePrefix="1" applyNumberFormat="1"/>
    <xf numFmtId="1" fontId="0" fillId="0" borderId="0" xfId="0" applyNumberFormat="1"/>
    <xf numFmtId="0" fontId="2" fillId="0" borderId="0" xfId="0" applyFont="1"/>
    <xf numFmtId="3" fontId="0" fillId="6" borderId="0" xfId="0" applyNumberFormat="1" applyFill="1"/>
    <xf numFmtId="4" fontId="0" fillId="6" borderId="0" xfId="0" applyNumberFormat="1" applyFill="1"/>
    <xf numFmtId="0" fontId="2" fillId="6" borderId="0" xfId="0" applyFont="1" applyFill="1"/>
    <xf numFmtId="4" fontId="9" fillId="6" borderId="1" xfId="0" applyNumberFormat="1" applyFont="1" applyFill="1" applyBorder="1"/>
    <xf numFmtId="4" fontId="0" fillId="6" borderId="1" xfId="0" applyNumberFormat="1" applyFill="1" applyBorder="1"/>
    <xf numFmtId="4" fontId="0" fillId="6" borderId="3" xfId="0" applyNumberFormat="1" applyFill="1" applyBorder="1"/>
    <xf numFmtId="4" fontId="0" fillId="6" borderId="7" xfId="0" applyNumberFormat="1" applyFill="1" applyBorder="1"/>
  </cellXfs>
  <cellStyles count="2"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FF58-5906-1E40-BA9E-F840E2AAAA37}">
  <dimension ref="A1:AF390"/>
  <sheetViews>
    <sheetView tabSelected="1" zoomScale="120" zoomScaleNormal="120" workbookViewId="0">
      <pane xSplit="5" ySplit="1" topLeftCell="F2" activePane="bottomRight" state="frozen"/>
      <selection pane="topRight" activeCell="D1" sqref="D1"/>
      <selection pane="bottomLeft" activeCell="A2" sqref="A2"/>
      <selection pane="bottomRight" activeCell="G218" sqref="G218"/>
    </sheetView>
  </sheetViews>
  <sheetFormatPr baseColWidth="10" defaultRowHeight="16" x14ac:dyDescent="0.2"/>
  <cols>
    <col min="1" max="1" width="4.1640625" style="37" bestFit="1" customWidth="1"/>
    <col min="2" max="2" width="9" style="1" bestFit="1" customWidth="1"/>
    <col min="3" max="3" width="18.1640625" style="1" customWidth="1"/>
    <col min="4" max="4" width="25.1640625" style="1" customWidth="1"/>
    <col min="5" max="5" width="9.6640625" style="1" bestFit="1" customWidth="1"/>
    <col min="6" max="6" width="8.33203125" style="1" bestFit="1" customWidth="1"/>
    <col min="7" max="7" width="7.5" style="1" bestFit="1" customWidth="1"/>
    <col min="8" max="8" width="8" style="1" bestFit="1" customWidth="1"/>
    <col min="9" max="9" width="9" style="1" bestFit="1" customWidth="1"/>
    <col min="10" max="10" width="7.83203125" style="1" bestFit="1" customWidth="1"/>
    <col min="11" max="11" width="10.33203125" style="1" bestFit="1" customWidth="1"/>
    <col min="12" max="12" width="10.6640625" style="1" bestFit="1" customWidth="1"/>
    <col min="13" max="13" width="11.5" style="2" bestFit="1" customWidth="1"/>
    <col min="14" max="14" width="9.1640625" style="1" bestFit="1" customWidth="1"/>
    <col min="15" max="15" width="5.6640625" style="2" bestFit="1" customWidth="1"/>
    <col min="16" max="16" width="7.5" style="1" bestFit="1" customWidth="1"/>
    <col min="17" max="17" width="7.83203125" style="2" bestFit="1" customWidth="1"/>
    <col min="18" max="18" width="8.5" style="29" bestFit="1" customWidth="1"/>
    <col min="19" max="19" width="5.83203125" style="30" bestFit="1" customWidth="1"/>
    <col min="20" max="20" width="9.5" style="1" bestFit="1" customWidth="1"/>
    <col min="21" max="21" width="7.6640625" style="1" bestFit="1" customWidth="1"/>
    <col min="22" max="22" width="11.33203125" style="2" bestFit="1" customWidth="1"/>
    <col min="23" max="23" width="7.6640625" style="30" bestFit="1" customWidth="1"/>
    <col min="24" max="24" width="11.6640625" style="1" bestFit="1" customWidth="1"/>
    <col min="25" max="25" width="15.1640625" style="1" bestFit="1" customWidth="1"/>
    <col min="26" max="26" width="10.1640625" style="1" bestFit="1" customWidth="1"/>
    <col min="27" max="27" width="13.6640625" style="1" customWidth="1"/>
    <col min="28" max="28" width="7" style="2" bestFit="1" customWidth="1"/>
    <col min="29" max="29" width="7" style="29" bestFit="1" customWidth="1"/>
    <col min="30" max="30" width="7.33203125" style="30" bestFit="1" customWidth="1"/>
    <col min="31" max="31" width="8" style="1" bestFit="1" customWidth="1"/>
    <col min="32" max="32" width="8.1640625" style="1" bestFit="1" customWidth="1"/>
    <col min="33" max="16384" width="10.83203125" style="1"/>
  </cols>
  <sheetData>
    <row r="1" spans="1:32" x14ac:dyDescent="0.2">
      <c r="A1" s="37" t="s">
        <v>865</v>
      </c>
      <c r="B1" s="1" t="s">
        <v>795</v>
      </c>
      <c r="C1" s="1" t="s">
        <v>785</v>
      </c>
      <c r="D1" s="107" t="s">
        <v>954</v>
      </c>
      <c r="E1" s="1" t="s">
        <v>786</v>
      </c>
      <c r="F1" s="1" t="s">
        <v>855</v>
      </c>
      <c r="G1" s="1" t="s">
        <v>856</v>
      </c>
      <c r="H1" s="1" t="s">
        <v>857</v>
      </c>
      <c r="I1" s="1" t="s">
        <v>858</v>
      </c>
      <c r="J1" s="1" t="s">
        <v>859</v>
      </c>
      <c r="K1" s="1" t="s">
        <v>860</v>
      </c>
      <c r="L1" s="1" t="s">
        <v>861</v>
      </c>
      <c r="M1" s="2" t="s">
        <v>862</v>
      </c>
      <c r="N1" s="1" t="s">
        <v>815</v>
      </c>
      <c r="O1" s="2" t="s">
        <v>816</v>
      </c>
      <c r="P1" s="1" t="s">
        <v>821</v>
      </c>
      <c r="Q1" s="2" t="s">
        <v>822</v>
      </c>
      <c r="R1" s="29" t="s">
        <v>864</v>
      </c>
      <c r="S1" s="30" t="s">
        <v>830</v>
      </c>
      <c r="T1" s="1" t="s">
        <v>831</v>
      </c>
      <c r="U1" s="1" t="s">
        <v>832</v>
      </c>
      <c r="V1" s="2" t="s">
        <v>833</v>
      </c>
      <c r="W1" s="30" t="s">
        <v>840</v>
      </c>
      <c r="X1" s="1" t="s">
        <v>870</v>
      </c>
      <c r="Y1" s="1" t="s">
        <v>869</v>
      </c>
      <c r="Z1" s="1" t="s">
        <v>871</v>
      </c>
      <c r="AA1" s="1" t="s">
        <v>872</v>
      </c>
      <c r="AB1" s="2" t="s">
        <v>841</v>
      </c>
      <c r="AC1" s="29" t="s">
        <v>863</v>
      </c>
      <c r="AD1" s="30" t="s">
        <v>848</v>
      </c>
      <c r="AE1" s="1" t="s">
        <v>850</v>
      </c>
      <c r="AF1" s="1" t="s">
        <v>849</v>
      </c>
    </row>
    <row r="2" spans="1:32" x14ac:dyDescent="0.2">
      <c r="A2" s="37">
        <v>1</v>
      </c>
      <c r="B2" s="1" t="s">
        <v>9</v>
      </c>
      <c r="C2" s="1" t="s">
        <v>10</v>
      </c>
      <c r="D2" s="107" t="s">
        <v>955</v>
      </c>
      <c r="E2" s="1" t="s">
        <v>38</v>
      </c>
      <c r="F2" s="1">
        <v>57.608297454885495</v>
      </c>
      <c r="G2" s="1">
        <v>100.55283701657424</v>
      </c>
      <c r="H2" s="1">
        <v>114.29061015135883</v>
      </c>
      <c r="I2" s="1">
        <v>125.12813128964622</v>
      </c>
      <c r="J2" s="1">
        <v>121.80650599494503</v>
      </c>
      <c r="K2" s="1">
        <v>102.33713340717449</v>
      </c>
      <c r="L2" s="70">
        <v>186.42943530574166</v>
      </c>
      <c r="M2" s="2">
        <v>108.58940732317896</v>
      </c>
      <c r="N2" s="1">
        <v>9128.7038244198338</v>
      </c>
      <c r="O2" s="2">
        <v>52.873272767635711</v>
      </c>
      <c r="P2" s="1">
        <v>-8.5731781996325793</v>
      </c>
      <c r="Q2" s="2">
        <v>-75.371549893842896</v>
      </c>
      <c r="R2" s="29">
        <v>-12.951167728237792</v>
      </c>
      <c r="S2" s="30">
        <v>1.2106537530266344</v>
      </c>
      <c r="T2" s="1">
        <v>1.2106537530266344</v>
      </c>
      <c r="U2" s="1">
        <v>2.7888929307627016E-3</v>
      </c>
      <c r="V2" s="2">
        <v>151.3317191283293</v>
      </c>
      <c r="W2" s="30">
        <v>-28</v>
      </c>
      <c r="X2" s="1">
        <v>6310.7891665049228</v>
      </c>
      <c r="Y2" s="1">
        <v>5212711.8515330665</v>
      </c>
      <c r="Z2" s="1">
        <v>0.17576636807603363</v>
      </c>
      <c r="AA2" s="1">
        <v>2.0881284512500318</v>
      </c>
      <c r="AB2" s="2">
        <v>693.7046004842615</v>
      </c>
      <c r="AC2" s="29">
        <v>-28.614457831325304</v>
      </c>
      <c r="AD2" s="30">
        <v>0.84271920984088888</v>
      </c>
      <c r="AE2" s="1">
        <v>0.7120446226250654</v>
      </c>
      <c r="AF2" s="1">
        <v>4.7225470307072789E-2</v>
      </c>
    </row>
    <row r="3" spans="1:32" x14ac:dyDescent="0.2">
      <c r="A3" s="37">
        <v>2</v>
      </c>
      <c r="B3" s="1" t="s">
        <v>11</v>
      </c>
      <c r="C3" s="1" t="s">
        <v>12</v>
      </c>
      <c r="D3" s="107" t="s">
        <v>956</v>
      </c>
      <c r="E3" s="1" t="s">
        <v>38</v>
      </c>
      <c r="F3" s="1">
        <v>68.377582319971538</v>
      </c>
      <c r="G3" s="1">
        <v>105.81053489002845</v>
      </c>
      <c r="H3" s="1">
        <v>134.64038144579393</v>
      </c>
      <c r="I3" s="1">
        <v>74.111713281791495</v>
      </c>
      <c r="J3" s="1">
        <v>105.92778500748041</v>
      </c>
      <c r="K3" s="1">
        <v>89.291184983863985</v>
      </c>
      <c r="L3" s="1">
        <v>44.27383870189005</v>
      </c>
      <c r="M3" s="2">
        <v>99.447078676896481</v>
      </c>
      <c r="N3" s="1">
        <v>8683.6524699283109</v>
      </c>
      <c r="O3" s="2">
        <v>60.637801729355978</v>
      </c>
      <c r="P3" s="1">
        <v>-12.080168390226046</v>
      </c>
      <c r="Q3" s="2">
        <v>-50.701513067400271</v>
      </c>
      <c r="R3" s="29">
        <v>-9.876203576341128</v>
      </c>
      <c r="S3" s="30">
        <v>0.91274187659729833</v>
      </c>
      <c r="T3" s="1">
        <v>0.18254837531945967</v>
      </c>
      <c r="U3" s="1">
        <v>2.4096385542168676E-2</v>
      </c>
      <c r="V3" s="2">
        <v>77.583059510770354</v>
      </c>
      <c r="W3" s="30">
        <v>-33</v>
      </c>
      <c r="X3" s="1">
        <v>10430.979585910758</v>
      </c>
      <c r="Y3" s="1">
        <v>57140906.171619132</v>
      </c>
      <c r="Z3" s="1">
        <v>46.977573683573652</v>
      </c>
      <c r="AA3" s="1">
        <v>39.126302352950596</v>
      </c>
      <c r="AB3" s="2">
        <v>592.18692953632717</v>
      </c>
      <c r="AC3" s="29">
        <v>-32.436818919545566</v>
      </c>
      <c r="AD3" s="30">
        <v>0.16768254982868863</v>
      </c>
      <c r="AE3" s="1">
        <v>0.17039983253087712</v>
      </c>
      <c r="AF3" s="1">
        <v>4.4993779681588575E-2</v>
      </c>
    </row>
    <row r="4" spans="1:32" x14ac:dyDescent="0.2">
      <c r="A4" s="37">
        <v>3</v>
      </c>
      <c r="B4" s="1" t="s">
        <v>13</v>
      </c>
      <c r="C4" s="1" t="s">
        <v>14</v>
      </c>
      <c r="D4" s="107" t="s">
        <v>156</v>
      </c>
      <c r="E4" s="1" t="s">
        <v>38</v>
      </c>
      <c r="F4" s="1">
        <v>126.94169624969567</v>
      </c>
      <c r="G4" s="1">
        <v>98.054759775034611</v>
      </c>
      <c r="H4" s="1">
        <v>136.16603174400447</v>
      </c>
      <c r="I4" s="1">
        <v>116.94818703123897</v>
      </c>
      <c r="J4" s="1">
        <v>95.322430949460909</v>
      </c>
      <c r="K4" s="1">
        <v>116.00672213587426</v>
      </c>
      <c r="L4" s="72">
        <v>4.0077793201238627</v>
      </c>
      <c r="M4" s="2">
        <v>108.73439848332987</v>
      </c>
      <c r="N4" s="1">
        <v>11072.712865914049</v>
      </c>
      <c r="O4" s="2">
        <v>72.575122604909623</v>
      </c>
      <c r="P4" s="1">
        <v>-16.147635524798154</v>
      </c>
      <c r="Q4" s="2">
        <v>-69.881889763779526</v>
      </c>
      <c r="R4" s="29">
        <v>-9.6456692913385815</v>
      </c>
      <c r="S4" s="30">
        <v>1.1587485515643106</v>
      </c>
      <c r="T4" s="1">
        <v>0.57937427578215528</v>
      </c>
      <c r="U4" s="1">
        <v>6.8245125348189412E-2</v>
      </c>
      <c r="V4" s="2">
        <v>115.87485515643107</v>
      </c>
      <c r="W4" s="30">
        <v>-68</v>
      </c>
      <c r="X4" s="1">
        <v>8977.2170369973373</v>
      </c>
      <c r="Y4" s="1">
        <v>7747338.302928702</v>
      </c>
      <c r="Z4" s="1">
        <v>1.2537880741858551</v>
      </c>
      <c r="AA4" s="1">
        <v>1.3094850780613547</v>
      </c>
      <c r="AB4" s="2">
        <v>675.5504055619931</v>
      </c>
      <c r="AC4" s="29">
        <v>-24.609375</v>
      </c>
      <c r="AD4" s="30">
        <v>0.21638444687120326</v>
      </c>
      <c r="AE4" s="1">
        <v>2.9411764705882353E-3</v>
      </c>
      <c r="AF4" s="1">
        <v>0</v>
      </c>
    </row>
    <row r="5" spans="1:32" x14ac:dyDescent="0.2">
      <c r="A5" s="37">
        <v>4</v>
      </c>
      <c r="B5" s="1" t="s">
        <v>15</v>
      </c>
      <c r="C5" s="1" t="s">
        <v>16</v>
      </c>
      <c r="D5" s="107" t="s">
        <v>957</v>
      </c>
      <c r="E5" s="1" t="s">
        <v>38</v>
      </c>
      <c r="F5" s="1">
        <v>98.031774281744816</v>
      </c>
      <c r="G5" s="1">
        <v>104.66425425455897</v>
      </c>
      <c r="H5" s="1">
        <v>71.486637741947646</v>
      </c>
      <c r="I5" s="1">
        <v>81.481147517913371</v>
      </c>
      <c r="J5" s="1">
        <v>116.73394521215799</v>
      </c>
      <c r="K5" s="1">
        <v>105.76368113219876</v>
      </c>
      <c r="L5" s="69">
        <v>363.75408400224273</v>
      </c>
      <c r="M5" s="2">
        <v>112.17064744572171</v>
      </c>
      <c r="N5" s="1">
        <v>9762.283877689013</v>
      </c>
      <c r="O5" s="2">
        <v>67.507797363141179</v>
      </c>
      <c r="P5" s="1">
        <v>-12.419006479481641</v>
      </c>
      <c r="Q5" s="2">
        <v>-54.024896265560166</v>
      </c>
      <c r="R5" s="29">
        <v>-19.419087136929463</v>
      </c>
      <c r="S5" s="30">
        <v>1.0775862068965516</v>
      </c>
      <c r="T5" s="1">
        <v>0.2693965517241379</v>
      </c>
      <c r="U5" s="1">
        <v>1.3881090523426291E-2</v>
      </c>
      <c r="V5" s="2">
        <v>80.818965517241381</v>
      </c>
      <c r="W5" s="30">
        <v>-22</v>
      </c>
      <c r="X5" s="1">
        <v>7873.0491732545524</v>
      </c>
      <c r="Y5" s="1">
        <v>14612379.26556045</v>
      </c>
      <c r="Z5" s="1">
        <v>15.26329992206812</v>
      </c>
      <c r="AA5" s="1">
        <v>12.622074342658752</v>
      </c>
      <c r="AB5" s="2">
        <v>625</v>
      </c>
      <c r="AC5" s="29">
        <v>-27.610506085842399</v>
      </c>
      <c r="AD5" s="30">
        <v>21.491263805788211</v>
      </c>
      <c r="AE5" s="1">
        <v>0.14645892351274786</v>
      </c>
      <c r="AF5" s="1">
        <v>0.22273475993840197</v>
      </c>
    </row>
    <row r="6" spans="1:32" x14ac:dyDescent="0.2">
      <c r="A6" s="37">
        <v>5</v>
      </c>
      <c r="B6" s="1" t="s">
        <v>17</v>
      </c>
      <c r="C6" s="1" t="s">
        <v>18</v>
      </c>
      <c r="D6" s="107" t="s">
        <v>956</v>
      </c>
      <c r="E6" s="1" t="s">
        <v>38</v>
      </c>
      <c r="F6" s="1">
        <v>95.125588049354633</v>
      </c>
      <c r="G6" s="1">
        <v>102.87734536209609</v>
      </c>
      <c r="H6" s="1">
        <v>114.42384973422133</v>
      </c>
      <c r="I6" s="1">
        <v>245.77184250496828</v>
      </c>
      <c r="J6" s="1">
        <v>108.02053463813439</v>
      </c>
      <c r="K6" s="1">
        <v>93.820382833858673</v>
      </c>
      <c r="L6" s="1">
        <v>61.576118783210418</v>
      </c>
      <c r="M6" s="65">
        <v>114.26975034966635</v>
      </c>
      <c r="N6" s="1">
        <v>9670.5950569720117</v>
      </c>
      <c r="O6" s="2">
        <v>66.746229807854036</v>
      </c>
      <c r="P6" s="1">
        <v>-12.798424809254247</v>
      </c>
      <c r="Q6" s="2">
        <v>-59.482758620689658</v>
      </c>
      <c r="R6" s="29">
        <v>-12.931034482758621</v>
      </c>
      <c r="S6" s="30">
        <v>0.98280098280098283</v>
      </c>
      <c r="T6" s="1">
        <v>0.24570024570024571</v>
      </c>
      <c r="U6" s="1">
        <v>0.64505119453924908</v>
      </c>
      <c r="V6" s="2">
        <v>73.710073710073715</v>
      </c>
      <c r="W6" s="30">
        <v>-25</v>
      </c>
      <c r="X6" s="1">
        <v>12673.418971348534</v>
      </c>
      <c r="Y6" s="1">
        <v>25790407.606694266</v>
      </c>
      <c r="Z6" s="1">
        <v>42.692872578263525</v>
      </c>
      <c r="AA6" s="1">
        <v>31.352595254908838</v>
      </c>
      <c r="AB6" s="2">
        <v>570.51597051597048</v>
      </c>
      <c r="AC6" s="29">
        <v>-31.109799291617474</v>
      </c>
      <c r="AD6" s="30">
        <v>0.53679126452506276</v>
      </c>
      <c r="AE6" s="1">
        <v>0.21936989498249709</v>
      </c>
      <c r="AF6" s="1">
        <v>0</v>
      </c>
    </row>
    <row r="7" spans="1:32" x14ac:dyDescent="0.2">
      <c r="A7" s="37">
        <v>6</v>
      </c>
      <c r="B7" s="1" t="s">
        <v>19</v>
      </c>
      <c r="C7" s="1" t="s">
        <v>20</v>
      </c>
      <c r="D7" s="107" t="s">
        <v>958</v>
      </c>
      <c r="E7" s="1" t="s">
        <v>38</v>
      </c>
      <c r="F7" s="1">
        <v>84.210047834625328</v>
      </c>
      <c r="G7" s="1">
        <v>103.18136890884216</v>
      </c>
      <c r="H7" s="1">
        <v>77.490624526006414</v>
      </c>
      <c r="I7" s="1">
        <v>73.1582227195467</v>
      </c>
      <c r="J7" s="1">
        <v>98.41354210454999</v>
      </c>
      <c r="K7" s="1">
        <v>86.612334278748108</v>
      </c>
      <c r="L7" s="1">
        <v>51.918842558431557</v>
      </c>
      <c r="M7" s="2">
        <v>88.290295327019706</v>
      </c>
      <c r="N7" s="1">
        <v>9578.9062362550085</v>
      </c>
      <c r="O7" s="2">
        <v>62.294468327361876</v>
      </c>
      <c r="P7" s="1">
        <v>-12.598721323805943</v>
      </c>
      <c r="Q7" s="2">
        <v>-58.805880588058798</v>
      </c>
      <c r="R7" s="29">
        <v>-18.511851185118509</v>
      </c>
      <c r="S7" s="30">
        <v>0.94464386926128852</v>
      </c>
      <c r="T7" s="1">
        <v>0.1889287738522577</v>
      </c>
      <c r="U7" s="1">
        <v>3.8771898289617412E-2</v>
      </c>
      <c r="V7" s="2">
        <v>56.678632155677313</v>
      </c>
      <c r="W7" s="30">
        <v>-39</v>
      </c>
      <c r="X7" s="1">
        <v>10896.307778953558</v>
      </c>
      <c r="Y7" s="1">
        <v>57674157.074001186</v>
      </c>
      <c r="Z7" s="1">
        <v>24.025728430806556</v>
      </c>
      <c r="AA7" s="1">
        <v>21.422053892241486</v>
      </c>
      <c r="AB7" s="2">
        <v>561.49631588890986</v>
      </c>
      <c r="AC7" s="29">
        <v>-33.221701272605493</v>
      </c>
      <c r="AD7" s="30">
        <v>2.2909345298745274</v>
      </c>
      <c r="AE7" s="1">
        <v>4.1400142146410801E-2</v>
      </c>
      <c r="AF7" s="1">
        <v>1.3352788005793141</v>
      </c>
    </row>
    <row r="8" spans="1:32" x14ac:dyDescent="0.2">
      <c r="A8" s="37">
        <v>7</v>
      </c>
      <c r="B8" s="1" t="s">
        <v>21</v>
      </c>
      <c r="C8" s="1" t="s">
        <v>22</v>
      </c>
      <c r="D8" s="107" t="s">
        <v>200</v>
      </c>
      <c r="E8" s="1" t="s">
        <v>38</v>
      </c>
      <c r="F8" s="1">
        <v>63.170805484701312</v>
      </c>
      <c r="G8" s="1">
        <v>104.93879884351615</v>
      </c>
      <c r="H8" s="1">
        <v>90.111120338984009</v>
      </c>
      <c r="I8" s="1">
        <v>123.05161392470998</v>
      </c>
      <c r="J8" s="1">
        <v>98.25714407948054</v>
      </c>
      <c r="K8" s="1">
        <v>95.538214522848762</v>
      </c>
      <c r="L8" s="1">
        <v>51.079455595588051</v>
      </c>
      <c r="M8" s="2">
        <v>94.467781608205854</v>
      </c>
      <c r="N8" s="1">
        <v>8625.9606276794129</v>
      </c>
      <c r="O8" s="2">
        <v>58.602172398919471</v>
      </c>
      <c r="P8" s="1">
        <v>-11.979634621144056</v>
      </c>
      <c r="Q8" s="2">
        <v>-53.896103896103895</v>
      </c>
      <c r="R8" s="29">
        <v>-16.604823747680893</v>
      </c>
      <c r="S8" s="30">
        <v>1.8083182640144664</v>
      </c>
      <c r="T8" s="1">
        <v>0.60277275467148883</v>
      </c>
      <c r="U8" s="1">
        <v>1.0645872181725717E-2</v>
      </c>
      <c r="V8" s="2">
        <v>90.415913200723324</v>
      </c>
      <c r="W8" s="30">
        <v>-45</v>
      </c>
      <c r="X8" s="1">
        <v>5933.6968253479863</v>
      </c>
      <c r="Y8" s="1">
        <v>9844003.03325231</v>
      </c>
      <c r="Z8" s="1">
        <v>8.4912144920595196</v>
      </c>
      <c r="AA8" s="1">
        <v>6.1912822482559111</v>
      </c>
      <c r="AB8" s="2">
        <v>588.90898131404458</v>
      </c>
      <c r="AC8" s="29">
        <v>-30.606488011283499</v>
      </c>
      <c r="AD8" s="30">
        <v>3.0762595368626</v>
      </c>
      <c r="AE8" s="1">
        <v>3.1217481789802288E-3</v>
      </c>
      <c r="AF8" s="1">
        <v>0.67303330335767797</v>
      </c>
    </row>
    <row r="9" spans="1:32" x14ac:dyDescent="0.2">
      <c r="A9" s="37">
        <v>8</v>
      </c>
      <c r="B9" s="1" t="s">
        <v>23</v>
      </c>
      <c r="C9" s="1" t="s">
        <v>24</v>
      </c>
      <c r="D9" s="107" t="s">
        <v>959</v>
      </c>
      <c r="E9" s="1" t="s">
        <v>38</v>
      </c>
      <c r="F9" s="1">
        <v>89.441833351987682</v>
      </c>
      <c r="G9" s="1">
        <v>104.71585173943909</v>
      </c>
      <c r="H9" s="1">
        <v>56.565067737644824</v>
      </c>
      <c r="I9" s="1">
        <v>58.28416534111448</v>
      </c>
      <c r="J9" s="1">
        <v>89.916060363917836</v>
      </c>
      <c r="K9" s="1">
        <v>148.38787045066186</v>
      </c>
      <c r="L9" s="71">
        <v>13.864533201245802</v>
      </c>
      <c r="M9" s="2">
        <v>95.800210502695776</v>
      </c>
      <c r="N9" s="1">
        <v>9391.4077489460797</v>
      </c>
      <c r="O9" s="2">
        <v>65.885720428054825</v>
      </c>
      <c r="P9" s="1">
        <v>-9.4149293880295897</v>
      </c>
      <c r="Q9" s="2">
        <v>-59.442060085836914</v>
      </c>
      <c r="R9" s="29">
        <v>-21.673819742489268</v>
      </c>
      <c r="S9" s="30">
        <v>0</v>
      </c>
      <c r="T9" s="1">
        <v>0.67294751009421261</v>
      </c>
      <c r="U9" s="1">
        <v>5.4050749006420054E-2</v>
      </c>
      <c r="V9" s="2">
        <v>100.9421265141319</v>
      </c>
      <c r="W9" s="30">
        <v>-53</v>
      </c>
      <c r="X9" s="1">
        <v>192914.02105491515</v>
      </c>
      <c r="Y9" s="1">
        <v>143335117.64380196</v>
      </c>
      <c r="Z9" s="1">
        <v>172.81641527150802</v>
      </c>
      <c r="AA9" s="1">
        <v>110.85027146285394</v>
      </c>
      <c r="AB9" s="2">
        <v>561.23822341857328</v>
      </c>
      <c r="AC9" s="29">
        <v>-15.121951219512194</v>
      </c>
      <c r="AD9" s="30">
        <v>0.19698627326231255</v>
      </c>
      <c r="AE9" s="1">
        <v>1.3900955690703735E-2</v>
      </c>
      <c r="AF9" s="1">
        <v>1.429765954224467</v>
      </c>
    </row>
    <row r="10" spans="1:32" x14ac:dyDescent="0.2">
      <c r="A10" s="37">
        <v>9</v>
      </c>
      <c r="B10" s="1" t="s">
        <v>25</v>
      </c>
      <c r="C10" s="1" t="s">
        <v>26</v>
      </c>
      <c r="D10" s="107" t="s">
        <v>957</v>
      </c>
      <c r="E10" s="1" t="s">
        <v>38</v>
      </c>
      <c r="F10" s="1">
        <v>121.2248406145863</v>
      </c>
      <c r="G10" s="69">
        <v>110.26046968620997</v>
      </c>
      <c r="H10" s="1">
        <v>136.21311851675293</v>
      </c>
      <c r="I10" s="1">
        <v>281.21744444572846</v>
      </c>
      <c r="J10" s="1">
        <v>128.04537316118706</v>
      </c>
      <c r="K10" s="1">
        <v>115.05958828363926</v>
      </c>
      <c r="L10" s="71">
        <v>16.840289622594636</v>
      </c>
      <c r="M10" s="66">
        <v>136.99764956965558</v>
      </c>
      <c r="N10" s="1">
        <v>11992.691707490272</v>
      </c>
      <c r="O10" s="2">
        <v>64.147543772419809</v>
      </c>
      <c r="P10" s="1">
        <v>-3.8910505836575875</v>
      </c>
      <c r="Q10" s="2">
        <v>-50.602409638554214</v>
      </c>
      <c r="R10" s="29">
        <v>-9.6385542168674707</v>
      </c>
      <c r="S10" s="30">
        <v>4</v>
      </c>
      <c r="T10" s="1">
        <v>2</v>
      </c>
      <c r="U10" s="1">
        <v>2.6219192448872571E-3</v>
      </c>
      <c r="V10" s="2">
        <v>200</v>
      </c>
      <c r="W10" s="30">
        <v>-19</v>
      </c>
      <c r="X10" s="1">
        <v>9436.3976575032975</v>
      </c>
      <c r="Y10" s="1">
        <v>2359099.4143758244</v>
      </c>
      <c r="Z10" s="1">
        <v>0.40412028061184824</v>
      </c>
      <c r="AA10" s="1">
        <v>0.42207250818429648</v>
      </c>
      <c r="AB10" s="2">
        <v>700</v>
      </c>
      <c r="AC10" s="29">
        <v>-24.886877828054299</v>
      </c>
      <c r="AD10" s="30">
        <v>0.96463096711965723</v>
      </c>
      <c r="AE10" s="1">
        <v>8.8967971530249119E-3</v>
      </c>
      <c r="AF10" s="1">
        <v>0</v>
      </c>
    </row>
    <row r="11" spans="1:32" x14ac:dyDescent="0.2">
      <c r="A11" s="37">
        <v>10</v>
      </c>
      <c r="B11" s="1" t="s">
        <v>27</v>
      </c>
      <c r="C11" s="1" t="s">
        <v>28</v>
      </c>
      <c r="D11" s="107" t="s">
        <v>200</v>
      </c>
      <c r="E11" s="1" t="s">
        <v>38</v>
      </c>
      <c r="F11" s="1">
        <v>69.801907102330745</v>
      </c>
      <c r="G11" s="1">
        <v>105.76644120828549</v>
      </c>
      <c r="H11" s="1">
        <v>66.481187772457645</v>
      </c>
      <c r="I11" s="1">
        <v>117.16455505777461</v>
      </c>
      <c r="J11" s="1">
        <v>116.10072271515112</v>
      </c>
      <c r="K11" s="1">
        <v>102.7133363591437</v>
      </c>
      <c r="L11" s="71">
        <v>17.651182786015507</v>
      </c>
      <c r="M11" s="2">
        <v>96.605303240330315</v>
      </c>
      <c r="N11" s="1">
        <v>9926.0875012171437</v>
      </c>
      <c r="O11" s="2">
        <v>53.469731780678721</v>
      </c>
      <c r="P11" s="1">
        <v>-9.7126669364629699</v>
      </c>
      <c r="Q11" s="2">
        <v>-55.26315789473685</v>
      </c>
      <c r="R11" s="29">
        <v>-20.175438596491226</v>
      </c>
      <c r="S11" s="30">
        <v>1.6142050040355125</v>
      </c>
      <c r="T11" s="1">
        <v>0.40355125100887812</v>
      </c>
      <c r="U11" s="1">
        <v>2.3733333333333335E-2</v>
      </c>
      <c r="V11" s="2">
        <v>100.88781275221953</v>
      </c>
      <c r="W11" s="30">
        <v>-36</v>
      </c>
      <c r="X11" s="1">
        <v>7009.5978078698845</v>
      </c>
      <c r="Y11" s="1">
        <v>8684891.6839507874</v>
      </c>
      <c r="Z11" s="1">
        <v>0.23753007407957522</v>
      </c>
      <c r="AA11" s="1">
        <v>1.5466612077426012</v>
      </c>
      <c r="AB11" s="2">
        <v>686.84422921711052</v>
      </c>
      <c r="AC11" s="29">
        <v>-28.504233301975539</v>
      </c>
      <c r="AD11" s="30">
        <v>0.19297236025744166</v>
      </c>
      <c r="AE11" s="1">
        <v>3.7566353613719884E-2</v>
      </c>
      <c r="AF11" s="1">
        <v>1.0640555672824861</v>
      </c>
    </row>
    <row r="12" spans="1:32" x14ac:dyDescent="0.2">
      <c r="A12" s="37">
        <v>11</v>
      </c>
      <c r="B12" s="1" t="s">
        <v>29</v>
      </c>
      <c r="C12" s="1" t="s">
        <v>30</v>
      </c>
      <c r="D12" s="107" t="s">
        <v>956</v>
      </c>
      <c r="E12" s="1" t="s">
        <v>38</v>
      </c>
      <c r="F12" s="1">
        <v>121.21194605523399</v>
      </c>
      <c r="G12" s="1">
        <v>107.84276542362609</v>
      </c>
      <c r="H12" s="1">
        <v>87.358244255525804</v>
      </c>
      <c r="I12" s="1">
        <v>87.583532787480578</v>
      </c>
      <c r="J12" s="1">
        <v>105.05235712816972</v>
      </c>
      <c r="K12" s="1">
        <v>90.362514885031729</v>
      </c>
      <c r="L12" s="1">
        <v>47.443888386083785</v>
      </c>
      <c r="M12" s="2">
        <v>101.25805667003111</v>
      </c>
      <c r="N12" s="1">
        <v>10404.105622708037</v>
      </c>
      <c r="O12" s="2">
        <v>74.145816189793351</v>
      </c>
      <c r="P12" s="1">
        <v>-7.5747449093258474</v>
      </c>
      <c r="Q12" s="2">
        <v>-52.082116706347428</v>
      </c>
      <c r="R12" s="29">
        <v>-17.02079870625758</v>
      </c>
      <c r="S12" s="30">
        <v>0.47260375129227589</v>
      </c>
      <c r="T12" s="1">
        <v>5.9075468911534486E-2</v>
      </c>
      <c r="U12" s="1">
        <v>0.15703415109271321</v>
      </c>
      <c r="V12" s="2">
        <v>76.414119037069867</v>
      </c>
      <c r="W12" s="30">
        <v>-23</v>
      </c>
      <c r="X12" s="1">
        <v>19100.569283392422</v>
      </c>
      <c r="Y12" s="1">
        <v>646649773.08925045</v>
      </c>
      <c r="Z12" s="1">
        <v>298.60162863206034</v>
      </c>
      <c r="AA12" s="1">
        <v>329.3745212240056</v>
      </c>
      <c r="AB12" s="2">
        <v>537.52769162605227</v>
      </c>
      <c r="AC12" s="29">
        <v>-32.122927618277394</v>
      </c>
      <c r="AD12" s="30">
        <v>3.3783913982660318E-3</v>
      </c>
      <c r="AE12" s="1">
        <v>0.19428135722455203</v>
      </c>
      <c r="AF12" s="1">
        <v>1.7291845062669862E-2</v>
      </c>
    </row>
    <row r="13" spans="1:32" x14ac:dyDescent="0.2">
      <c r="A13" s="37">
        <v>12</v>
      </c>
      <c r="B13" s="1" t="s">
        <v>31</v>
      </c>
      <c r="C13" s="1" t="s">
        <v>32</v>
      </c>
      <c r="D13" s="107" t="s">
        <v>957</v>
      </c>
      <c r="E13" s="1" t="s">
        <v>38</v>
      </c>
      <c r="F13" s="1">
        <v>74.172975436198058</v>
      </c>
      <c r="G13" s="1">
        <v>106.59482356422414</v>
      </c>
      <c r="H13" s="1">
        <v>87.849138295459312</v>
      </c>
      <c r="I13" s="1">
        <v>78.690059135839377</v>
      </c>
      <c r="J13" s="1">
        <v>116.04868698655241</v>
      </c>
      <c r="K13" s="1">
        <v>102.28781595837458</v>
      </c>
      <c r="L13" s="1">
        <v>97.025266687764969</v>
      </c>
      <c r="M13" s="2">
        <v>101.08114408674436</v>
      </c>
      <c r="N13" s="1">
        <v>8461.1267926825531</v>
      </c>
      <c r="O13" s="2">
        <v>64.709313642786171</v>
      </c>
      <c r="P13" s="1">
        <v>-9.7715891046781493</v>
      </c>
      <c r="Q13" s="2">
        <v>-52.295632698768202</v>
      </c>
      <c r="R13" s="29">
        <v>-16.946621873833521</v>
      </c>
      <c r="S13" s="30">
        <v>0.98039215686274506</v>
      </c>
      <c r="T13" s="1">
        <v>0.12254901960784313</v>
      </c>
      <c r="U13" s="1">
        <v>3.8826815642458101E-2</v>
      </c>
      <c r="V13" s="2">
        <v>73.529411764705884</v>
      </c>
      <c r="W13" s="30">
        <v>-18</v>
      </c>
      <c r="X13" s="1">
        <v>14677.756257944104</v>
      </c>
      <c r="Y13" s="1">
        <v>59885245.53241194</v>
      </c>
      <c r="Z13" s="1">
        <v>37.002405506401963</v>
      </c>
      <c r="AA13" s="1">
        <v>30.932406228502312</v>
      </c>
      <c r="AB13" s="2">
        <v>600.49019607843138</v>
      </c>
      <c r="AC13" s="29">
        <v>-28.628907458991026</v>
      </c>
      <c r="AD13" s="30">
        <v>0.20376293168629253</v>
      </c>
      <c r="AE13" s="1">
        <v>0.37358133669609078</v>
      </c>
      <c r="AF13" s="1">
        <v>0.56727574130198799</v>
      </c>
    </row>
    <row r="14" spans="1:32" x14ac:dyDescent="0.2">
      <c r="A14" s="37">
        <v>13</v>
      </c>
      <c r="B14" s="1" t="s">
        <v>33</v>
      </c>
      <c r="C14" s="1" t="s">
        <v>34</v>
      </c>
      <c r="D14" s="107" t="s">
        <v>959</v>
      </c>
      <c r="E14" s="1" t="s">
        <v>38</v>
      </c>
      <c r="F14" s="1">
        <v>79.909303709371528</v>
      </c>
      <c r="G14" s="1">
        <v>103.48822670253266</v>
      </c>
      <c r="H14" s="1">
        <v>101.28010952765422</v>
      </c>
      <c r="I14" s="1">
        <v>220.29778595509987</v>
      </c>
      <c r="J14" s="1">
        <v>86.634352261598167</v>
      </c>
      <c r="K14" s="1">
        <v>132.0003335810228</v>
      </c>
      <c r="L14" s="71">
        <v>11.180524988421741</v>
      </c>
      <c r="M14" s="2">
        <v>109.46241812203534</v>
      </c>
      <c r="N14" s="1">
        <v>9050.4077527963273</v>
      </c>
      <c r="O14" s="2">
        <v>63.641212700737391</v>
      </c>
      <c r="P14" s="1">
        <v>-10.08403361344538</v>
      </c>
      <c r="Q14" s="2">
        <v>-62.430939226519335</v>
      </c>
      <c r="R14" s="29">
        <v>-14.917127071823206</v>
      </c>
      <c r="S14" s="30">
        <v>0</v>
      </c>
      <c r="T14" s="1">
        <v>1.7006802721088434</v>
      </c>
      <c r="U14" s="1">
        <v>9.6119929453262788E-3</v>
      </c>
      <c r="V14" s="2">
        <v>595.23809523809518</v>
      </c>
      <c r="W14" s="30">
        <v>-57</v>
      </c>
      <c r="X14" s="1">
        <v>3688.598982619726</v>
      </c>
      <c r="Y14" s="1">
        <v>1084448.1008901994</v>
      </c>
      <c r="Z14" s="1">
        <v>4.3938648647582394E-2</v>
      </c>
      <c r="AA14" s="1">
        <v>2.8004597588205497E-2</v>
      </c>
      <c r="AB14" s="2">
        <v>554.4217687074829</v>
      </c>
      <c r="AC14" s="29">
        <v>-19.923371647509576</v>
      </c>
      <c r="AD14" s="30">
        <v>0.27617753465018041</v>
      </c>
      <c r="AE14" s="1">
        <v>0</v>
      </c>
      <c r="AF14" s="1">
        <v>1.3334359320214859</v>
      </c>
    </row>
    <row r="15" spans="1:32" x14ac:dyDescent="0.2">
      <c r="A15" s="37">
        <v>14</v>
      </c>
      <c r="B15" s="1" t="s">
        <v>35</v>
      </c>
      <c r="C15" s="1" t="s">
        <v>36</v>
      </c>
      <c r="D15" s="107" t="s">
        <v>156</v>
      </c>
      <c r="E15" s="1" t="s">
        <v>38</v>
      </c>
      <c r="F15" s="1">
        <v>113.61365530963512</v>
      </c>
      <c r="G15" s="1">
        <v>103.09039321497127</v>
      </c>
      <c r="H15" s="1">
        <v>92.191140143902643</v>
      </c>
      <c r="I15" s="1">
        <v>74.233513197446371</v>
      </c>
      <c r="J15" s="1">
        <v>85.392303063557577</v>
      </c>
      <c r="K15" s="1">
        <v>80.931218509567884</v>
      </c>
      <c r="L15" s="71">
        <v>13.797065524676771</v>
      </c>
      <c r="M15" s="2">
        <v>88.530441571582273</v>
      </c>
      <c r="N15" s="1">
        <v>11066.531597101664</v>
      </c>
      <c r="O15" s="2">
        <v>66.473347543520333</v>
      </c>
      <c r="P15" s="1">
        <v>-12.692307692307692</v>
      </c>
      <c r="Q15" s="2">
        <v>-58.945424702503082</v>
      </c>
      <c r="R15" s="29">
        <v>-16.290521132540007</v>
      </c>
      <c r="S15" s="30">
        <v>1.032657803020524</v>
      </c>
      <c r="T15" s="1">
        <v>0.19362333806634827</v>
      </c>
      <c r="U15" s="1">
        <v>1.1424210166904336E-2</v>
      </c>
      <c r="V15" s="2">
        <v>70.995223957661025</v>
      </c>
      <c r="W15" s="30">
        <v>-68</v>
      </c>
      <c r="X15" s="1">
        <v>15498.438113032631</v>
      </c>
      <c r="Y15" s="1">
        <v>120066400.06166379</v>
      </c>
      <c r="Z15" s="1">
        <v>19.145583286013192</v>
      </c>
      <c r="AA15" s="1">
        <v>27.117620245193422</v>
      </c>
      <c r="AB15" s="2">
        <v>597.13437459661804</v>
      </c>
      <c r="AC15" s="29">
        <v>-34.886223862238623</v>
      </c>
      <c r="AD15" s="30">
        <v>0.19522983408662703</v>
      </c>
      <c r="AE15" s="1">
        <v>1.3480784170360555E-2</v>
      </c>
      <c r="AF15" s="1">
        <v>1.4415258010350787</v>
      </c>
    </row>
    <row r="16" spans="1:32" x14ac:dyDescent="0.2">
      <c r="A16" s="37">
        <v>15</v>
      </c>
      <c r="B16" s="1" t="s">
        <v>37</v>
      </c>
      <c r="C16" s="1" t="s">
        <v>38</v>
      </c>
      <c r="D16" s="107" t="s">
        <v>960</v>
      </c>
      <c r="E16" s="1" t="s">
        <v>38</v>
      </c>
      <c r="F16" s="1">
        <v>181.95269346178699</v>
      </c>
      <c r="G16" s="1">
        <v>108.14226978513291</v>
      </c>
      <c r="H16" s="1">
        <v>98.126729412921534</v>
      </c>
      <c r="I16" s="1">
        <v>84.627398101914153</v>
      </c>
      <c r="J16" s="1">
        <v>121.07400571819605</v>
      </c>
      <c r="K16" s="1">
        <v>88.342452909756418</v>
      </c>
      <c r="L16" s="1">
        <v>106.3850551642175</v>
      </c>
      <c r="M16" s="65">
        <v>117.47104372713315</v>
      </c>
      <c r="N16" s="1">
        <v>13782.169028674929</v>
      </c>
      <c r="O16" s="2">
        <v>80.857685375010675</v>
      </c>
      <c r="P16" s="1">
        <v>-7.5641561093322194</v>
      </c>
      <c r="Q16" s="2">
        <v>-51.068598415112461</v>
      </c>
      <c r="R16" s="29">
        <v>-15.393620427439366</v>
      </c>
      <c r="S16" s="30">
        <v>0.56959677846659251</v>
      </c>
      <c r="T16" s="1">
        <v>9.2725056959677851E-2</v>
      </c>
      <c r="U16" s="1">
        <v>0.11685785078461962</v>
      </c>
      <c r="V16" s="2">
        <v>85.8</v>
      </c>
      <c r="W16" s="30">
        <v>0</v>
      </c>
      <c r="X16" s="1">
        <v>21139.190442804789</v>
      </c>
      <c r="Y16" s="1">
        <v>3191679529.8164382</v>
      </c>
      <c r="Z16" s="1">
        <v>679.27599063746584</v>
      </c>
      <c r="AA16" s="1">
        <v>1457.2473751702676</v>
      </c>
      <c r="AB16" s="2">
        <v>554.230911884703</v>
      </c>
      <c r="AC16" s="29">
        <v>-32.714790014137328</v>
      </c>
      <c r="AD16" s="30">
        <v>0.93099268325478168</v>
      </c>
      <c r="AE16" s="1">
        <v>0.37476971533844416</v>
      </c>
      <c r="AF16" s="1">
        <v>0.1866284137910082</v>
      </c>
    </row>
    <row r="17" spans="1:32" x14ac:dyDescent="0.2">
      <c r="A17" s="37">
        <v>16</v>
      </c>
      <c r="B17" s="1" t="s">
        <v>39</v>
      </c>
      <c r="C17" s="1" t="s">
        <v>40</v>
      </c>
      <c r="D17" s="107" t="s">
        <v>200</v>
      </c>
      <c r="E17" s="1" t="s">
        <v>38</v>
      </c>
      <c r="F17" s="1">
        <v>87.908094925127372</v>
      </c>
      <c r="G17" s="1">
        <v>102.57022469255767</v>
      </c>
      <c r="H17" s="1">
        <v>79.72887371253708</v>
      </c>
      <c r="I17" s="1">
        <v>120.41658114925318</v>
      </c>
      <c r="J17" s="1">
        <v>97.146780061886304</v>
      </c>
      <c r="K17" s="1">
        <v>95.992888628238006</v>
      </c>
      <c r="L17" s="1">
        <v>43.724089634715369</v>
      </c>
      <c r="M17" s="2">
        <v>94.159604454768328</v>
      </c>
      <c r="N17" s="1">
        <v>9724.1660533459926</v>
      </c>
      <c r="O17" s="2">
        <v>63.083507842143135</v>
      </c>
      <c r="P17" s="1">
        <v>-14.872014872014873</v>
      </c>
      <c r="Q17" s="2">
        <v>-56.680161943319838</v>
      </c>
      <c r="R17" s="29">
        <v>-18.173639226270804</v>
      </c>
      <c r="S17" s="30">
        <v>1.1484352569623888</v>
      </c>
      <c r="T17" s="1">
        <v>0.2871088142405972</v>
      </c>
      <c r="U17" s="1">
        <v>7.2852839615017262E-2</v>
      </c>
      <c r="V17" s="2">
        <v>143.267298306058</v>
      </c>
      <c r="W17" s="30">
        <v>-44</v>
      </c>
      <c r="X17" s="1">
        <v>7978.0696508034634</v>
      </c>
      <c r="Y17" s="1">
        <v>27787616.593748461</v>
      </c>
      <c r="Z17" s="1">
        <v>2.0498109550210835</v>
      </c>
      <c r="AA17" s="1">
        <v>5.4631627109625684</v>
      </c>
      <c r="AB17" s="2">
        <v>575.36606373815675</v>
      </c>
      <c r="AC17" s="29">
        <v>-30.473272046305755</v>
      </c>
      <c r="AD17" s="30">
        <v>0.85732789976411794</v>
      </c>
      <c r="AE17" s="1">
        <v>7.5839653304442039E-3</v>
      </c>
      <c r="AF17" s="1">
        <v>5.5092757439184918</v>
      </c>
    </row>
    <row r="18" spans="1:32" x14ac:dyDescent="0.2">
      <c r="A18" s="37">
        <v>17</v>
      </c>
      <c r="B18" s="1" t="s">
        <v>41</v>
      </c>
      <c r="C18" s="1" t="s">
        <v>42</v>
      </c>
      <c r="D18" s="107" t="s">
        <v>961</v>
      </c>
      <c r="E18" s="1" t="s">
        <v>38</v>
      </c>
      <c r="F18" s="1">
        <v>60.90291336078436</v>
      </c>
      <c r="G18" s="1">
        <v>88.210557629155545</v>
      </c>
      <c r="H18" s="1">
        <v>65.264536268171241</v>
      </c>
      <c r="I18" s="1">
        <v>95.635617680545565</v>
      </c>
      <c r="J18" s="1">
        <v>63.841603768989309</v>
      </c>
      <c r="K18" s="1">
        <v>134.46924454638875</v>
      </c>
      <c r="L18" s="1">
        <v>22.669156714706425</v>
      </c>
      <c r="M18" s="67">
        <v>77.271458315561034</v>
      </c>
      <c r="N18" s="1">
        <v>8058.3141084089784</v>
      </c>
      <c r="O18" s="2">
        <v>61.132060945511178</v>
      </c>
      <c r="P18" s="1">
        <v>-40.072859744990893</v>
      </c>
      <c r="Q18" s="2">
        <v>-59.281437125748504</v>
      </c>
      <c r="R18" s="29">
        <v>-20.359281437125748</v>
      </c>
      <c r="S18" s="30">
        <v>0</v>
      </c>
      <c r="T18" s="1">
        <v>1.8796992481203008</v>
      </c>
      <c r="U18" s="1">
        <v>3.3494363929146534E-3</v>
      </c>
      <c r="V18" s="2">
        <v>187.96992481203006</v>
      </c>
      <c r="W18" s="30">
        <v>-77</v>
      </c>
      <c r="X18" s="1">
        <v>9223.1324574913288</v>
      </c>
      <c r="Y18" s="1">
        <v>2453353.2336926935</v>
      </c>
      <c r="Z18" s="1">
        <v>4.3938648647582394E-2</v>
      </c>
      <c r="AA18" s="1">
        <v>2.8004597588205497E-2</v>
      </c>
      <c r="AB18" s="2">
        <v>469.9248120300752</v>
      </c>
      <c r="AC18" s="29">
        <v>-19.2</v>
      </c>
      <c r="AD18" s="30">
        <v>0.48070286040254889</v>
      </c>
      <c r="AE18" s="1">
        <v>0</v>
      </c>
      <c r="AF18" s="1">
        <v>2.9339879316430149</v>
      </c>
    </row>
    <row r="19" spans="1:32" x14ac:dyDescent="0.2">
      <c r="A19" s="37">
        <v>18</v>
      </c>
      <c r="B19" s="1" t="s">
        <v>43</v>
      </c>
      <c r="C19" s="1" t="s">
        <v>44</v>
      </c>
      <c r="D19" s="107" t="s">
        <v>962</v>
      </c>
      <c r="E19" s="1" t="s">
        <v>38</v>
      </c>
      <c r="F19" s="1">
        <v>50.674802443306454</v>
      </c>
      <c r="G19" s="1">
        <v>94.883275182767406</v>
      </c>
      <c r="H19" s="1">
        <v>34.552776152827931</v>
      </c>
      <c r="I19" s="1">
        <v>147.15258105861153</v>
      </c>
      <c r="J19" s="1">
        <v>98.169323137304161</v>
      </c>
      <c r="K19" s="1">
        <v>85.448874293033981</v>
      </c>
      <c r="L19" s="71">
        <v>20.276494656265172</v>
      </c>
      <c r="M19" s="68">
        <v>76.335962140190531</v>
      </c>
      <c r="N19" s="1">
        <v>9032.89415782791</v>
      </c>
      <c r="O19" s="2">
        <v>50.282132247897273</v>
      </c>
      <c r="P19" s="1">
        <v>-23.15661182205972</v>
      </c>
      <c r="Q19" s="2">
        <v>-67.768595041322314</v>
      </c>
      <c r="R19" s="29">
        <v>-25</v>
      </c>
      <c r="S19" s="30">
        <v>0</v>
      </c>
      <c r="T19" s="1">
        <v>2.4630541871921183</v>
      </c>
      <c r="U19" s="1">
        <v>1.3033751580585546E-2</v>
      </c>
      <c r="V19" s="2">
        <v>307.88177339901478</v>
      </c>
      <c r="W19" s="30">
        <v>-42</v>
      </c>
      <c r="X19" s="1">
        <v>5901.0511833774735</v>
      </c>
      <c r="Y19" s="1">
        <v>4791653.5609025089</v>
      </c>
      <c r="Z19" s="1">
        <v>11.484164066376394</v>
      </c>
      <c r="AA19" s="1">
        <v>7.487545434315547</v>
      </c>
      <c r="AB19" s="2">
        <v>573.89162561576359</v>
      </c>
      <c r="AC19" s="29">
        <v>-33.562585969738649</v>
      </c>
      <c r="AD19" s="30">
        <v>6.0910091565217289E-2</v>
      </c>
      <c r="AE19" s="1">
        <v>2.46415770609319E-2</v>
      </c>
      <c r="AF19" s="1">
        <v>2.5506875389410815</v>
      </c>
    </row>
    <row r="20" spans="1:32" x14ac:dyDescent="0.2">
      <c r="A20" s="37">
        <v>19</v>
      </c>
      <c r="B20" s="1" t="s">
        <v>45</v>
      </c>
      <c r="C20" s="1" t="s">
        <v>46</v>
      </c>
      <c r="D20" s="107" t="s">
        <v>156</v>
      </c>
      <c r="E20" s="1" t="s">
        <v>38</v>
      </c>
      <c r="F20" s="1">
        <v>98.562506939101795</v>
      </c>
      <c r="G20" s="1">
        <v>100.67903316758418</v>
      </c>
      <c r="H20" s="1">
        <v>97.300679421240432</v>
      </c>
      <c r="I20" s="1">
        <v>116.54525852593312</v>
      </c>
      <c r="J20" s="1">
        <v>85.408707872690755</v>
      </c>
      <c r="K20" s="1">
        <v>90.93157613339342</v>
      </c>
      <c r="L20" s="71">
        <v>16.179409297712628</v>
      </c>
      <c r="M20" s="2">
        <v>91.788735169155686</v>
      </c>
      <c r="N20" s="1">
        <v>9910.6343291861867</v>
      </c>
      <c r="O20" s="2">
        <v>66.818079144298494</v>
      </c>
      <c r="P20" s="1">
        <v>-15.404364569961489</v>
      </c>
      <c r="Q20" s="2">
        <v>-62.21294363256785</v>
      </c>
      <c r="R20" s="29">
        <v>-15.518441196938065</v>
      </c>
      <c r="S20" s="30">
        <v>1.716001716001716</v>
      </c>
      <c r="T20" s="1">
        <v>0.2145002145002145</v>
      </c>
      <c r="U20" s="1">
        <v>6.0341184756240708E-2</v>
      </c>
      <c r="V20" s="2">
        <v>64.350064350064358</v>
      </c>
      <c r="W20" s="30">
        <v>-74</v>
      </c>
      <c r="X20" s="1">
        <v>9227.6702967850179</v>
      </c>
      <c r="Y20" s="1">
        <v>21509699.461805876</v>
      </c>
      <c r="Z20" s="1">
        <v>2.5944406302055731</v>
      </c>
      <c r="AA20" s="1">
        <v>4.7169887626839033</v>
      </c>
      <c r="AB20" s="2">
        <v>625.91162591162583</v>
      </c>
      <c r="AC20" s="29">
        <v>-31.956197112991536</v>
      </c>
      <c r="AD20" s="30">
        <v>0.84350435722377415</v>
      </c>
      <c r="AE20" s="1">
        <v>7.5006697026520222E-3</v>
      </c>
      <c r="AF20" s="1">
        <v>0.29072030420000156</v>
      </c>
    </row>
    <row r="21" spans="1:32" x14ac:dyDescent="0.2">
      <c r="A21" s="37">
        <v>20</v>
      </c>
      <c r="B21" s="1" t="s">
        <v>47</v>
      </c>
      <c r="C21" s="1" t="s">
        <v>48</v>
      </c>
      <c r="D21" s="107" t="s">
        <v>963</v>
      </c>
      <c r="E21" s="1" t="s">
        <v>38</v>
      </c>
      <c r="F21" s="1">
        <v>95.283548697111527</v>
      </c>
      <c r="G21" s="1">
        <v>107.96557751550351</v>
      </c>
      <c r="H21" s="1">
        <v>119.60490456018897</v>
      </c>
      <c r="I21" s="1">
        <v>119.07397144989869</v>
      </c>
      <c r="J21" s="1">
        <v>96.374162790265061</v>
      </c>
      <c r="K21" s="1">
        <v>117.79044543906979</v>
      </c>
      <c r="L21" s="1">
        <v>23.867670211450822</v>
      </c>
      <c r="M21" s="2">
        <v>108.75614813247923</v>
      </c>
      <c r="N21" s="1">
        <v>9502.6705875689604</v>
      </c>
      <c r="O21" s="2">
        <v>67.876522017217027</v>
      </c>
      <c r="P21" s="1">
        <v>-6.2380038387715926</v>
      </c>
      <c r="Q21" s="2">
        <v>-54.148148148148145</v>
      </c>
      <c r="R21" s="29">
        <v>-12.148148148148149</v>
      </c>
      <c r="S21" s="30">
        <v>0.96107640557424323</v>
      </c>
      <c r="T21" s="1">
        <v>0.24026910139356081</v>
      </c>
      <c r="U21" s="1">
        <v>3.2548551589454272E-2</v>
      </c>
      <c r="V21" s="2">
        <v>204.22873618452667</v>
      </c>
      <c r="W21" s="30">
        <v>-54</v>
      </c>
      <c r="X21" s="1">
        <v>7804.1971269701116</v>
      </c>
      <c r="Y21" s="1">
        <v>16240534.221224802</v>
      </c>
      <c r="Z21" s="1">
        <v>7.277603585684175</v>
      </c>
      <c r="AA21" s="1">
        <v>7.4519393744130724</v>
      </c>
      <c r="AB21" s="2">
        <v>617.01105237866409</v>
      </c>
      <c r="AC21" s="29">
        <v>-24.086757990867579</v>
      </c>
      <c r="AD21" s="30">
        <v>6.9481241377637249E-3</v>
      </c>
      <c r="AE21" s="1">
        <v>9.2322487578137519E-2</v>
      </c>
      <c r="AF21" s="1">
        <v>0.24533103030495526</v>
      </c>
    </row>
    <row r="22" spans="1:32" x14ac:dyDescent="0.2">
      <c r="A22" s="37">
        <v>21</v>
      </c>
      <c r="B22" s="1" t="s">
        <v>49</v>
      </c>
      <c r="C22" s="1" t="s">
        <v>50</v>
      </c>
      <c r="D22" s="107" t="s">
        <v>963</v>
      </c>
      <c r="E22" s="1" t="s">
        <v>38</v>
      </c>
      <c r="F22" s="1">
        <v>103.76325137169611</v>
      </c>
      <c r="G22" s="1">
        <v>98.722430458271745</v>
      </c>
      <c r="H22" s="1">
        <v>105.91180241279032</v>
      </c>
      <c r="I22" s="1">
        <v>104.15388770186888</v>
      </c>
      <c r="J22" s="1">
        <v>78.3936116730777</v>
      </c>
      <c r="K22" s="1">
        <v>97.38015049371846</v>
      </c>
      <c r="L22" s="72">
        <v>3.1791302983203158</v>
      </c>
      <c r="M22" s="2">
        <v>90.9638493906142</v>
      </c>
      <c r="N22" s="1">
        <v>9493.3986843503844</v>
      </c>
      <c r="O22" s="2">
        <v>71.841812645432071</v>
      </c>
      <c r="P22" s="1">
        <v>-17.266187050359711</v>
      </c>
      <c r="Q22" s="2">
        <v>-65.49520766773162</v>
      </c>
      <c r="R22" s="29">
        <v>-14.217252396166133</v>
      </c>
      <c r="S22" s="30">
        <v>0.96525096525096532</v>
      </c>
      <c r="T22" s="1">
        <v>0.48262548262548266</v>
      </c>
      <c r="U22" s="1">
        <v>2.711715664765248E-2</v>
      </c>
      <c r="V22" s="2">
        <v>144.78764478764478</v>
      </c>
      <c r="W22" s="30">
        <v>-75</v>
      </c>
      <c r="X22" s="1">
        <v>8009.9087984952903</v>
      </c>
      <c r="Y22" s="1">
        <v>8298265.5152411209</v>
      </c>
      <c r="Z22" s="1">
        <v>0.63664732670713964</v>
      </c>
      <c r="AA22" s="1">
        <v>0.66492909884471518</v>
      </c>
      <c r="AB22" s="2">
        <v>575.28957528957528</v>
      </c>
      <c r="AC22" s="29">
        <v>-30.066815144766146</v>
      </c>
      <c r="AD22" s="30">
        <v>2.4165104135714009E-2</v>
      </c>
      <c r="AE22" s="1">
        <v>0</v>
      </c>
      <c r="AF22" s="1">
        <v>0.5371619345187858</v>
      </c>
    </row>
    <row r="23" spans="1:32" x14ac:dyDescent="0.2">
      <c r="A23" s="37">
        <v>22</v>
      </c>
      <c r="B23" s="1" t="s">
        <v>51</v>
      </c>
      <c r="C23" s="1" t="s">
        <v>52</v>
      </c>
      <c r="D23" s="107" t="s">
        <v>959</v>
      </c>
      <c r="E23" s="1" t="s">
        <v>38</v>
      </c>
      <c r="F23" s="1">
        <v>82.92687266498065</v>
      </c>
      <c r="G23" s="1">
        <v>103.5545600992362</v>
      </c>
      <c r="H23" s="1">
        <v>54.777787484846954</v>
      </c>
      <c r="I23" s="1">
        <v>95.725192795323025</v>
      </c>
      <c r="J23" s="1">
        <v>86.204265608977167</v>
      </c>
      <c r="K23" s="1">
        <v>107.38755109635505</v>
      </c>
      <c r="L23" s="71">
        <v>11.684559394847845</v>
      </c>
      <c r="M23" s="2">
        <v>86.366921012011616</v>
      </c>
      <c r="N23" s="1">
        <v>8976.2325270477377</v>
      </c>
      <c r="O23" s="2">
        <v>65.49863672733342</v>
      </c>
      <c r="P23" s="1">
        <v>-14.698677119059285</v>
      </c>
      <c r="Q23" s="2">
        <v>-53.607214428857716</v>
      </c>
      <c r="R23" s="29">
        <v>-21.943887775551101</v>
      </c>
      <c r="S23" s="30">
        <v>0.97847358121330719</v>
      </c>
      <c r="T23" s="1">
        <v>0.16307893020221786</v>
      </c>
      <c r="U23" s="1">
        <v>1.5079449717393624E-2</v>
      </c>
      <c r="V23" s="2">
        <v>146.77103718199606</v>
      </c>
      <c r="W23" s="30">
        <v>-61</v>
      </c>
      <c r="X23" s="1">
        <v>8755.2819819993983</v>
      </c>
      <c r="Y23" s="1">
        <v>26843694.556810156</v>
      </c>
      <c r="Z23" s="1">
        <v>8.9558197849134604</v>
      </c>
      <c r="AA23" s="1">
        <v>8.8457233938747208</v>
      </c>
      <c r="AB23" s="2">
        <v>570.1239399869537</v>
      </c>
      <c r="AC23" s="29">
        <v>-27.134724857685011</v>
      </c>
      <c r="AD23" s="30">
        <v>0.4503073870256723</v>
      </c>
      <c r="AE23" s="1">
        <v>4.4843049327354259E-3</v>
      </c>
      <c r="AF23" s="1">
        <v>0.71504772192666566</v>
      </c>
    </row>
    <row r="24" spans="1:32" x14ac:dyDescent="0.2">
      <c r="A24" s="37">
        <v>23</v>
      </c>
      <c r="B24" s="1" t="s">
        <v>53</v>
      </c>
      <c r="C24" s="1" t="s">
        <v>54</v>
      </c>
      <c r="D24" s="107" t="s">
        <v>962</v>
      </c>
      <c r="E24" s="1" t="s">
        <v>38</v>
      </c>
      <c r="F24" s="1">
        <v>98.068052683292095</v>
      </c>
      <c r="G24" s="1">
        <v>102.26838823409912</v>
      </c>
      <c r="H24" s="1">
        <v>80.404827366622726</v>
      </c>
      <c r="I24" s="1">
        <v>100.91007009118024</v>
      </c>
      <c r="J24" s="1">
        <v>89.73177230159358</v>
      </c>
      <c r="K24" s="1">
        <v>90.547828451065683</v>
      </c>
      <c r="L24" s="1">
        <v>40.32072768976181</v>
      </c>
      <c r="M24" s="2">
        <v>90.551431966305358</v>
      </c>
      <c r="N24" s="1">
        <v>10540.093536580445</v>
      </c>
      <c r="O24" s="2">
        <v>62.626210479793933</v>
      </c>
      <c r="P24" s="1">
        <v>-14.88833746898263</v>
      </c>
      <c r="Q24" s="2">
        <v>-57.691046244670389</v>
      </c>
      <c r="R24" s="29">
        <v>-18.071498852082652</v>
      </c>
      <c r="S24" s="30">
        <v>1.2479201331114809</v>
      </c>
      <c r="T24" s="1">
        <v>0.31198003327787022</v>
      </c>
      <c r="U24" s="1">
        <v>5.7403898783209131E-2</v>
      </c>
      <c r="V24" s="2">
        <v>77.995008319467559</v>
      </c>
      <c r="W24" s="30">
        <v>-63</v>
      </c>
      <c r="X24" s="1">
        <v>14678.476003036543</v>
      </c>
      <c r="Y24" s="1">
        <v>70574112.622599706</v>
      </c>
      <c r="Z24" s="1">
        <v>3.1184902523793507</v>
      </c>
      <c r="AA24" s="1">
        <v>14.236158194916367</v>
      </c>
      <c r="AB24" s="2">
        <v>607.52911813643925</v>
      </c>
      <c r="AC24" s="29">
        <v>-32.068632189463507</v>
      </c>
      <c r="AD24" s="30">
        <v>2.4418438120071548</v>
      </c>
      <c r="AE24" s="1">
        <v>4.0111420612813373E-3</v>
      </c>
      <c r="AF24" s="1">
        <v>0.41999679562237668</v>
      </c>
    </row>
    <row r="25" spans="1:32" x14ac:dyDescent="0.2">
      <c r="A25" s="37">
        <v>24</v>
      </c>
      <c r="B25" s="1" t="s">
        <v>55</v>
      </c>
      <c r="C25" s="1" t="s">
        <v>56</v>
      </c>
      <c r="D25" s="107" t="s">
        <v>963</v>
      </c>
      <c r="E25" s="1" t="s">
        <v>38</v>
      </c>
      <c r="F25" s="1">
        <v>70.175276744540184</v>
      </c>
      <c r="G25" s="1">
        <v>103.46721677966184</v>
      </c>
      <c r="H25" s="1">
        <v>81.823411537734231</v>
      </c>
      <c r="I25" s="1">
        <v>113.59653480884579</v>
      </c>
      <c r="J25" s="1">
        <v>71.844013891792258</v>
      </c>
      <c r="K25" s="1">
        <v>124.93091144886289</v>
      </c>
      <c r="L25" s="1">
        <v>32.658610999613188</v>
      </c>
      <c r="M25" s="2">
        <v>91.520052025897741</v>
      </c>
      <c r="N25" s="1">
        <v>8662.0180290849767</v>
      </c>
      <c r="O25" s="2">
        <v>61.602307568168953</v>
      </c>
      <c r="P25" s="1">
        <v>-11.507479861910243</v>
      </c>
      <c r="Q25" s="2">
        <v>-59.85221674876847</v>
      </c>
      <c r="R25" s="29">
        <v>-17.857142857142858</v>
      </c>
      <c r="S25" s="30">
        <v>1.5408320493066257</v>
      </c>
      <c r="T25" s="1">
        <v>0.38520801232665641</v>
      </c>
      <c r="U25" s="1">
        <v>2.9328125E-2</v>
      </c>
      <c r="V25" s="2">
        <v>96.302003081664097</v>
      </c>
      <c r="W25" s="30">
        <v>-72</v>
      </c>
      <c r="X25" s="1">
        <v>7262.1330284074711</v>
      </c>
      <c r="Y25" s="1">
        <v>9426248.6708728969</v>
      </c>
      <c r="Z25" s="1">
        <v>1.8071476411745349</v>
      </c>
      <c r="AA25" s="1">
        <v>2.2711113323294509</v>
      </c>
      <c r="AB25" s="2">
        <v>509.24499229583972</v>
      </c>
      <c r="AC25" s="29">
        <v>-21.994657168299199</v>
      </c>
      <c r="AD25" s="30">
        <v>0.12126401446230792</v>
      </c>
      <c r="AE25" s="1">
        <v>3.2930845225027441E-3</v>
      </c>
      <c r="AF25" s="1">
        <v>5.73403340534463</v>
      </c>
    </row>
    <row r="26" spans="1:32" x14ac:dyDescent="0.2">
      <c r="A26" s="37">
        <v>25</v>
      </c>
      <c r="B26" s="1" t="s">
        <v>57</v>
      </c>
      <c r="C26" s="1" t="s">
        <v>58</v>
      </c>
      <c r="D26" s="107" t="s">
        <v>957</v>
      </c>
      <c r="E26" s="1" t="s">
        <v>38</v>
      </c>
      <c r="F26" s="1">
        <v>106.50594243258418</v>
      </c>
      <c r="G26" s="1">
        <v>108.27936398526556</v>
      </c>
      <c r="H26" s="1">
        <v>117.87439009031941</v>
      </c>
      <c r="I26" s="1">
        <v>201.30222244175101</v>
      </c>
      <c r="J26" s="1">
        <v>117.6218744976845</v>
      </c>
      <c r="K26" s="1">
        <v>96.594281388778214</v>
      </c>
      <c r="L26" s="70">
        <v>135.35154723117247</v>
      </c>
      <c r="M26" s="65">
        <v>121.91275179660499</v>
      </c>
      <c r="N26" s="1">
        <v>9839.5497378437922</v>
      </c>
      <c r="O26" s="2">
        <v>70.925561434252444</v>
      </c>
      <c r="P26" s="1">
        <v>-8.5955238404151793</v>
      </c>
      <c r="Q26" s="2">
        <v>-48.674698795180724</v>
      </c>
      <c r="R26" s="29">
        <v>-12.409638554216867</v>
      </c>
      <c r="S26" s="30">
        <v>0.97244732576985415</v>
      </c>
      <c r="T26" s="1">
        <v>0.16207455429497566</v>
      </c>
      <c r="U26" s="1">
        <v>0.4945222929936306</v>
      </c>
      <c r="V26" s="2">
        <v>68.881685575364671</v>
      </c>
      <c r="W26" s="30">
        <v>-10</v>
      </c>
      <c r="X26" s="1">
        <v>2928.8705063332241</v>
      </c>
      <c r="Y26" s="1">
        <v>18071131.024075992</v>
      </c>
      <c r="Z26" s="1">
        <v>1.0466040116631397</v>
      </c>
      <c r="AA26" s="1">
        <v>5.7379034214387117</v>
      </c>
      <c r="AB26" s="2">
        <v>574.71636952998381</v>
      </c>
      <c r="AC26" s="29">
        <v>-30.297068660240019</v>
      </c>
      <c r="AD26" s="30">
        <v>0.14201735170676721</v>
      </c>
      <c r="AE26" s="1">
        <v>0.48484848484848486</v>
      </c>
      <c r="AF26" s="1">
        <v>2.8934301670157403</v>
      </c>
    </row>
    <row r="27" spans="1:32" x14ac:dyDescent="0.2">
      <c r="A27" s="37">
        <v>26</v>
      </c>
      <c r="B27" s="1" t="s">
        <v>59</v>
      </c>
      <c r="C27" s="1" t="s">
        <v>60</v>
      </c>
      <c r="D27" s="107" t="s">
        <v>963</v>
      </c>
      <c r="E27" s="1" t="s">
        <v>38</v>
      </c>
      <c r="F27" s="1">
        <v>86.724607541346856</v>
      </c>
      <c r="G27" s="1">
        <v>104.18397973239699</v>
      </c>
      <c r="H27" s="1">
        <v>93.468129034991648</v>
      </c>
      <c r="I27" s="1">
        <v>109.12843885237251</v>
      </c>
      <c r="J27" s="1">
        <v>81.485361051593188</v>
      </c>
      <c r="K27" s="1">
        <v>104.06074618757681</v>
      </c>
      <c r="L27" s="1">
        <v>59.453797613167744</v>
      </c>
      <c r="M27" s="2">
        <v>94.546922211212618</v>
      </c>
      <c r="N27" s="1">
        <v>9090.5860000768116</v>
      </c>
      <c r="O27" s="2">
        <v>66.528240448561135</v>
      </c>
      <c r="P27" s="1">
        <v>-14.814814814814815</v>
      </c>
      <c r="Q27" s="2">
        <v>-51.219512195121951</v>
      </c>
      <c r="R27" s="29">
        <v>-16.097560975609756</v>
      </c>
      <c r="S27" s="30">
        <v>1.075268817204301</v>
      </c>
      <c r="T27" s="1">
        <v>0.5376344086021505</v>
      </c>
      <c r="U27" s="1">
        <v>3.5083357706931856E-2</v>
      </c>
      <c r="V27" s="2">
        <v>134.40860215053763</v>
      </c>
      <c r="W27" s="30">
        <v>-62</v>
      </c>
      <c r="X27" s="1">
        <v>10913.835758093695</v>
      </c>
      <c r="Y27" s="1">
        <v>10149867.255027136</v>
      </c>
      <c r="Z27" s="1">
        <v>9.6181136762244073</v>
      </c>
      <c r="AA27" s="1">
        <v>8.0299056432873375</v>
      </c>
      <c r="AB27" s="2">
        <v>537.63440860215053</v>
      </c>
      <c r="AC27" s="29">
        <v>-28.109452736318406</v>
      </c>
      <c r="AD27" s="30">
        <v>0.72587861592810765</v>
      </c>
      <c r="AE27" s="1">
        <v>0</v>
      </c>
      <c r="AF27" s="1">
        <v>9.2493757253805278</v>
      </c>
    </row>
    <row r="28" spans="1:32" x14ac:dyDescent="0.2">
      <c r="A28" s="37">
        <v>27</v>
      </c>
      <c r="B28" s="1" t="s">
        <v>61</v>
      </c>
      <c r="C28" s="1" t="s">
        <v>62</v>
      </c>
      <c r="D28" s="107" t="s">
        <v>959</v>
      </c>
      <c r="E28" s="1" t="s">
        <v>38</v>
      </c>
      <c r="F28" s="1">
        <v>127.59719000772074</v>
      </c>
      <c r="G28" s="1">
        <v>107.31681973963794</v>
      </c>
      <c r="H28" s="1">
        <v>85.803579381993472</v>
      </c>
      <c r="I28" s="1">
        <v>111.84487974294819</v>
      </c>
      <c r="J28" s="1">
        <v>95.252127207196011</v>
      </c>
      <c r="K28" s="1">
        <v>135.44289272173313</v>
      </c>
      <c r="L28" s="1">
        <v>38.441364075387519</v>
      </c>
      <c r="M28" s="2">
        <v>111.04368988079192</v>
      </c>
      <c r="N28" s="1">
        <v>10392.773296552003</v>
      </c>
      <c r="O28" s="2">
        <v>77.159090909090907</v>
      </c>
      <c r="P28" s="1">
        <v>-8.0482897384305847</v>
      </c>
      <c r="Q28" s="2">
        <v>-53.014553014553009</v>
      </c>
      <c r="R28" s="29">
        <v>-17.255717255717258</v>
      </c>
      <c r="S28" s="30">
        <v>1.3586956521739131</v>
      </c>
      <c r="T28" s="1">
        <v>0.67934782608695654</v>
      </c>
      <c r="U28" s="1">
        <v>2.4985640436530728E-2</v>
      </c>
      <c r="V28" s="2">
        <v>101.90217391304347</v>
      </c>
      <c r="W28" s="30">
        <v>-47</v>
      </c>
      <c r="X28" s="1">
        <v>8831.3059703719646</v>
      </c>
      <c r="Y28" s="1">
        <v>6499841.1941937655</v>
      </c>
      <c r="Z28" s="1">
        <v>1.6677731174097759</v>
      </c>
      <c r="AA28" s="1">
        <v>1.7267250672620487</v>
      </c>
      <c r="AB28" s="2">
        <v>574.72826086956513</v>
      </c>
      <c r="AC28" s="29">
        <v>-18.914728682170541</v>
      </c>
      <c r="AD28" s="30">
        <v>0.106498925179872</v>
      </c>
      <c r="AE28" s="1">
        <v>0.14913887871015025</v>
      </c>
      <c r="AF28" s="1">
        <v>9.7477511214759699E-2</v>
      </c>
    </row>
    <row r="29" spans="1:32" x14ac:dyDescent="0.2">
      <c r="A29" s="37">
        <v>28</v>
      </c>
      <c r="B29" s="1" t="s">
        <v>63</v>
      </c>
      <c r="C29" s="1" t="s">
        <v>64</v>
      </c>
      <c r="D29" s="107" t="s">
        <v>955</v>
      </c>
      <c r="E29" s="1" t="s">
        <v>38</v>
      </c>
      <c r="F29" s="1">
        <v>105.12302645259331</v>
      </c>
      <c r="G29" s="1">
        <v>102.00596683789263</v>
      </c>
      <c r="H29" s="1">
        <v>86.268729567308185</v>
      </c>
      <c r="I29" s="1">
        <v>77.441581117462093</v>
      </c>
      <c r="J29" s="1">
        <v>110.52679713723863</v>
      </c>
      <c r="K29" s="1">
        <v>146.6136755661237</v>
      </c>
      <c r="L29" s="1">
        <v>31.601592367691179</v>
      </c>
      <c r="M29" s="2">
        <v>108.72648410964132</v>
      </c>
      <c r="N29" s="1">
        <v>10243.3926335861</v>
      </c>
      <c r="O29" s="2">
        <v>67.74517875340176</v>
      </c>
      <c r="P29" s="1">
        <v>-13.743589743589745</v>
      </c>
      <c r="Q29" s="2">
        <v>-60.728476821192054</v>
      </c>
      <c r="R29" s="29">
        <v>-17.185430463576161</v>
      </c>
      <c r="S29" s="30">
        <v>1.0300782859497322</v>
      </c>
      <c r="T29" s="1">
        <v>0.30902348578491962</v>
      </c>
      <c r="U29" s="1">
        <v>1.9819679776154207E-2</v>
      </c>
      <c r="V29" s="2">
        <v>66.955088586732586</v>
      </c>
      <c r="W29" s="30">
        <v>-23</v>
      </c>
      <c r="X29" s="1">
        <v>9831.8423592906292</v>
      </c>
      <c r="Y29" s="1">
        <v>47723762.811996713</v>
      </c>
      <c r="Z29" s="1">
        <v>6.4080845724959259</v>
      </c>
      <c r="AA29" s="1">
        <v>11.077979472637258</v>
      </c>
      <c r="AB29" s="2">
        <v>580.75813761845893</v>
      </c>
      <c r="AC29" s="29">
        <v>-15.641776476329916</v>
      </c>
      <c r="AD29" s="30">
        <v>1.35675138825111</v>
      </c>
      <c r="AE29" s="1">
        <v>3.4921275736778362E-2</v>
      </c>
      <c r="AF29" s="1">
        <v>0.47001235221404558</v>
      </c>
    </row>
    <row r="30" spans="1:32" x14ac:dyDescent="0.2">
      <c r="A30" s="37">
        <v>29</v>
      </c>
      <c r="B30" s="1" t="s">
        <v>65</v>
      </c>
      <c r="C30" s="1" t="s">
        <v>66</v>
      </c>
      <c r="D30" s="107" t="s">
        <v>156</v>
      </c>
      <c r="E30" s="1" t="s">
        <v>38</v>
      </c>
      <c r="F30" s="1">
        <v>66.83182543319819</v>
      </c>
      <c r="G30" s="1">
        <v>103.78874345547882</v>
      </c>
      <c r="H30" s="1">
        <v>99.227600020358821</v>
      </c>
      <c r="I30" s="1">
        <v>71.212916312141942</v>
      </c>
      <c r="J30" s="1">
        <v>97.971640028532065</v>
      </c>
      <c r="K30" s="1">
        <v>112.49309078853908</v>
      </c>
      <c r="L30" s="71">
        <v>12.706255107751366</v>
      </c>
      <c r="M30" s="2">
        <v>94.045302896550297</v>
      </c>
      <c r="N30" s="1">
        <v>8956.6585091418619</v>
      </c>
      <c r="O30" s="2">
        <v>58.206345182375884</v>
      </c>
      <c r="P30" s="1">
        <v>-14.798372179060303</v>
      </c>
      <c r="Q30" s="2">
        <v>-52.61363636363636</v>
      </c>
      <c r="R30" s="29">
        <v>-15.227272727272728</v>
      </c>
      <c r="S30" s="30">
        <v>0.74460163812360391</v>
      </c>
      <c r="T30" s="1">
        <v>0.37230081906180196</v>
      </c>
      <c r="U30" s="1">
        <v>9.5539224064262532E-3</v>
      </c>
      <c r="V30" s="2">
        <v>93.075204765450493</v>
      </c>
      <c r="W30" s="30">
        <v>-55</v>
      </c>
      <c r="X30" s="1">
        <v>6243.2400640802107</v>
      </c>
      <c r="Y30" s="1">
        <v>8384671.4060597233</v>
      </c>
      <c r="Z30" s="1">
        <v>0.56171763434130739</v>
      </c>
      <c r="AA30" s="1">
        <v>0.58667080617392342</v>
      </c>
      <c r="AB30" s="2">
        <v>634.40059568131051</v>
      </c>
      <c r="AC30" s="29">
        <v>-25.638841567291308</v>
      </c>
      <c r="AD30" s="30">
        <v>0.53753883746418829</v>
      </c>
      <c r="AE30" s="1">
        <v>6.8184917496249826E-4</v>
      </c>
      <c r="AF30" s="1">
        <v>0.8335990703113989</v>
      </c>
    </row>
    <row r="31" spans="1:32" x14ac:dyDescent="0.2">
      <c r="A31" s="37">
        <v>30</v>
      </c>
      <c r="B31" s="1" t="s">
        <v>67</v>
      </c>
      <c r="C31" s="1" t="s">
        <v>68</v>
      </c>
      <c r="D31" s="107" t="s">
        <v>962</v>
      </c>
      <c r="E31" s="1" t="s">
        <v>38</v>
      </c>
      <c r="F31" s="1">
        <v>67.005229503653496</v>
      </c>
      <c r="G31" s="1">
        <v>97.008055602111995</v>
      </c>
      <c r="H31" s="1">
        <v>87.495887783922981</v>
      </c>
      <c r="I31" s="1">
        <v>56.814950627309813</v>
      </c>
      <c r="J31" s="1">
        <v>74.671180060407764</v>
      </c>
      <c r="K31" s="1">
        <v>124.83141270512102</v>
      </c>
      <c r="L31" s="69">
        <v>391.04119727667177</v>
      </c>
      <c r="M31" s="2">
        <v>98.523444554999486</v>
      </c>
      <c r="N31" s="1">
        <v>10317.567859334686</v>
      </c>
      <c r="O31" s="2">
        <v>49.715832696650658</v>
      </c>
      <c r="P31" s="1">
        <v>-16.949152542372882</v>
      </c>
      <c r="Q31" s="2">
        <v>-72</v>
      </c>
      <c r="R31" s="29">
        <v>-17</v>
      </c>
      <c r="S31" s="30">
        <v>0</v>
      </c>
      <c r="T31" s="1">
        <v>2.9069767441860463</v>
      </c>
      <c r="U31" s="1">
        <v>0</v>
      </c>
      <c r="V31" s="2">
        <v>0</v>
      </c>
      <c r="W31" s="30">
        <v>-80</v>
      </c>
      <c r="X31" s="1">
        <v>10424.176724692681</v>
      </c>
      <c r="Y31" s="1">
        <v>1792958.3966471411</v>
      </c>
      <c r="Z31" s="1">
        <v>0.30027097939655445</v>
      </c>
      <c r="AA31" s="1">
        <v>0.21938435559720684</v>
      </c>
      <c r="AB31" s="2">
        <v>569.76744186046517</v>
      </c>
      <c r="AC31" s="29">
        <v>-22.023809523809522</v>
      </c>
      <c r="AD31" s="30">
        <v>25.263574841455476</v>
      </c>
      <c r="AE31" s="1">
        <v>3.4762456546929316E-3</v>
      </c>
      <c r="AF31" s="1">
        <v>1.1234029241181354</v>
      </c>
    </row>
    <row r="32" spans="1:32" x14ac:dyDescent="0.2">
      <c r="A32" s="37">
        <v>31</v>
      </c>
      <c r="B32" s="1" t="s">
        <v>69</v>
      </c>
      <c r="C32" s="1" t="s">
        <v>70</v>
      </c>
      <c r="D32" s="107" t="s">
        <v>958</v>
      </c>
      <c r="E32" s="1" t="s">
        <v>38</v>
      </c>
      <c r="F32" s="1">
        <v>58.941139673893574</v>
      </c>
      <c r="G32" s="1">
        <v>106.13632487078229</v>
      </c>
      <c r="H32" s="1">
        <v>106.29537764407952</v>
      </c>
      <c r="I32" s="1">
        <v>147.08250345299379</v>
      </c>
      <c r="J32" s="1">
        <v>112.62237984478713</v>
      </c>
      <c r="K32" s="1">
        <v>69.239902199571702</v>
      </c>
      <c r="L32" s="1">
        <v>50.410633787597213</v>
      </c>
      <c r="M32" s="2">
        <v>96.876726096811126</v>
      </c>
      <c r="N32" s="1">
        <v>7832.6977967570256</v>
      </c>
      <c r="O32" s="2">
        <v>61.649033976762865</v>
      </c>
      <c r="P32" s="1">
        <v>-9.3984962406015029</v>
      </c>
      <c r="Q32" s="2">
        <v>-54.572271386430685</v>
      </c>
      <c r="R32" s="29">
        <v>-14.159292035398231</v>
      </c>
      <c r="S32" s="30">
        <v>1.9083969465648853</v>
      </c>
      <c r="T32" s="1">
        <v>0.95419847328244267</v>
      </c>
      <c r="U32" s="1">
        <v>5.1092825919259448E-2</v>
      </c>
      <c r="V32" s="2">
        <v>95.419847328244288</v>
      </c>
      <c r="W32" s="30">
        <v>-29</v>
      </c>
      <c r="X32" s="1">
        <v>5852.736691812509</v>
      </c>
      <c r="Y32" s="1">
        <v>3066834.0265097548</v>
      </c>
      <c r="Z32" s="1">
        <v>0.40455854997941137</v>
      </c>
      <c r="AA32" s="1">
        <v>0.42253024678367501</v>
      </c>
      <c r="AB32" s="2">
        <v>625.95419847328253</v>
      </c>
      <c r="AC32" s="29">
        <v>-38.311688311688314</v>
      </c>
      <c r="AD32" s="30">
        <v>1.5624544241631333</v>
      </c>
      <c r="AE32" s="1">
        <v>6.9613259668508287E-2</v>
      </c>
      <c r="AF32" s="1">
        <v>1.8519915666334683</v>
      </c>
    </row>
    <row r="33" spans="1:32" x14ac:dyDescent="0.2">
      <c r="A33" s="37">
        <v>32</v>
      </c>
      <c r="B33" s="1" t="s">
        <v>71</v>
      </c>
      <c r="C33" s="1" t="s">
        <v>72</v>
      </c>
      <c r="D33" s="107" t="s">
        <v>957</v>
      </c>
      <c r="E33" s="1" t="s">
        <v>38</v>
      </c>
      <c r="F33" s="1">
        <v>120.52614367883294</v>
      </c>
      <c r="G33" s="1">
        <v>103.10050656418026</v>
      </c>
      <c r="H33" s="1">
        <v>150.05366827255182</v>
      </c>
      <c r="I33" s="1">
        <v>116.15610526869024</v>
      </c>
      <c r="J33" s="1">
        <v>108.81811222836069</v>
      </c>
      <c r="K33" s="1">
        <v>148.80409730186622</v>
      </c>
      <c r="L33" s="1">
        <v>53.811462434535628</v>
      </c>
      <c r="M33" s="66">
        <v>126.05824657051483</v>
      </c>
      <c r="N33" s="1">
        <v>11207</v>
      </c>
      <c r="O33" s="2">
        <v>68.773568563700067</v>
      </c>
      <c r="P33" s="1">
        <v>-11.904761904761903</v>
      </c>
      <c r="Q33" s="2">
        <v>-60.377358490566039</v>
      </c>
      <c r="R33" s="29">
        <v>-7.5471698113207548</v>
      </c>
      <c r="S33" s="30">
        <v>0</v>
      </c>
      <c r="T33" s="1">
        <v>5.8823529411764701</v>
      </c>
      <c r="U33" s="1">
        <v>0</v>
      </c>
      <c r="V33" s="2">
        <v>0</v>
      </c>
      <c r="W33" s="30">
        <v>-20</v>
      </c>
      <c r="X33" s="1">
        <v>7011.0465209744261</v>
      </c>
      <c r="Y33" s="1">
        <v>595938.95428282628</v>
      </c>
      <c r="Z33" s="1">
        <v>0.13407450275566163</v>
      </c>
      <c r="AA33" s="1">
        <v>0.14003049185249269</v>
      </c>
      <c r="AB33" s="2">
        <v>552.94117647058829</v>
      </c>
      <c r="AC33" s="29">
        <v>-15</v>
      </c>
      <c r="AD33" s="30">
        <v>0.41445725293142038</v>
      </c>
      <c r="AE33" s="1">
        <v>0.1951219512195122</v>
      </c>
      <c r="AF33" s="1">
        <v>0</v>
      </c>
    </row>
    <row r="34" spans="1:32" x14ac:dyDescent="0.2">
      <c r="A34" s="37">
        <v>33</v>
      </c>
      <c r="B34" s="1" t="s">
        <v>73</v>
      </c>
      <c r="C34" s="1" t="s">
        <v>74</v>
      </c>
      <c r="D34" s="107" t="s">
        <v>961</v>
      </c>
      <c r="E34" s="1" t="s">
        <v>38</v>
      </c>
      <c r="F34" s="1">
        <v>83.693507876235699</v>
      </c>
      <c r="G34" s="1">
        <v>98.658374701368587</v>
      </c>
      <c r="H34" s="1">
        <v>74.054016448519519</v>
      </c>
      <c r="I34" s="1">
        <v>111.97739164386242</v>
      </c>
      <c r="J34" s="1">
        <v>110.04244993343578</v>
      </c>
      <c r="K34" s="1">
        <v>122.22392229101052</v>
      </c>
      <c r="L34" s="1">
        <v>66.723964345815318</v>
      </c>
      <c r="M34" s="2">
        <v>100.23405635000901</v>
      </c>
      <c r="N34" s="1">
        <v>9221.4228566055681</v>
      </c>
      <c r="O34" s="2">
        <v>64.307752423200071</v>
      </c>
      <c r="P34" s="1">
        <v>-16.632016632016633</v>
      </c>
      <c r="Q34" s="2">
        <v>-66.897347174163784</v>
      </c>
      <c r="R34" s="29">
        <v>-19.031141868512112</v>
      </c>
      <c r="S34" s="30">
        <v>1.38217000691085</v>
      </c>
      <c r="T34" s="1">
        <v>0.3455425017277125</v>
      </c>
      <c r="U34" s="1">
        <v>4.411187438665358E-2</v>
      </c>
      <c r="V34" s="2">
        <v>103.66275051831376</v>
      </c>
      <c r="W34" s="30">
        <v>-43</v>
      </c>
      <c r="X34" s="1">
        <v>12458.629544071408</v>
      </c>
      <c r="Y34" s="1">
        <v>18027636.950271327</v>
      </c>
      <c r="Z34" s="1">
        <v>6.1147717231504748</v>
      </c>
      <c r="AA34" s="1">
        <v>4.9888479711574014</v>
      </c>
      <c r="AB34" s="2">
        <v>672.4257083621286</v>
      </c>
      <c r="AC34" s="29">
        <v>-22.787783868441661</v>
      </c>
      <c r="AD34" s="30">
        <v>2.8348945579836911</v>
      </c>
      <c r="AE34" s="1">
        <v>2.7409776153494745E-2</v>
      </c>
      <c r="AF34" s="1">
        <v>3.2337257759696301</v>
      </c>
    </row>
    <row r="35" spans="1:32" x14ac:dyDescent="0.2">
      <c r="A35" s="37">
        <v>34</v>
      </c>
      <c r="B35" s="1" t="s">
        <v>75</v>
      </c>
      <c r="C35" s="1" t="s">
        <v>76</v>
      </c>
      <c r="D35" s="107" t="s">
        <v>156</v>
      </c>
      <c r="E35" s="1" t="s">
        <v>38</v>
      </c>
      <c r="F35" s="1">
        <v>140.63901096772281</v>
      </c>
      <c r="G35" s="1">
        <v>104.80866818088845</v>
      </c>
      <c r="H35" s="1">
        <v>99.897478008433694</v>
      </c>
      <c r="I35" s="1">
        <v>49.057676791244134</v>
      </c>
      <c r="J35" s="1">
        <v>109.10909010667793</v>
      </c>
      <c r="K35" s="1">
        <v>84.908435794893023</v>
      </c>
      <c r="L35" s="71">
        <v>8.0368381942360561</v>
      </c>
      <c r="M35" s="2">
        <v>99.522131376963202</v>
      </c>
      <c r="N35" s="1">
        <v>11685.688689808621</v>
      </c>
      <c r="O35" s="2">
        <v>75.025711160400093</v>
      </c>
      <c r="P35" s="1">
        <v>-5.0632911392405067</v>
      </c>
      <c r="Q35" s="2">
        <v>-67.226890756302524</v>
      </c>
      <c r="R35" s="29">
        <v>-15.126050420168067</v>
      </c>
      <c r="S35" s="30">
        <v>0</v>
      </c>
      <c r="T35" s="1">
        <v>2.512562814070352</v>
      </c>
      <c r="U35" s="1">
        <v>4.0160642570281126E-4</v>
      </c>
      <c r="V35" s="2">
        <v>0</v>
      </c>
      <c r="W35" s="30">
        <v>-70</v>
      </c>
      <c r="X35" s="1">
        <v>7037.8456720790837</v>
      </c>
      <c r="Y35" s="1">
        <v>1400531.2887437376</v>
      </c>
      <c r="Z35" s="1">
        <v>9.5212178888799251E-2</v>
      </c>
      <c r="AA35" s="1">
        <v>0.25206389002824514</v>
      </c>
      <c r="AB35" s="2">
        <v>793.96984924623121</v>
      </c>
      <c r="AC35" s="29">
        <v>-33.720930232558139</v>
      </c>
      <c r="AD35" s="30">
        <v>0.43227107787675406</v>
      </c>
      <c r="AE35" s="1">
        <v>6.0008572653236173E-3</v>
      </c>
      <c r="AF35" s="1">
        <v>0</v>
      </c>
    </row>
    <row r="36" spans="1:32" x14ac:dyDescent="0.2">
      <c r="A36" s="37">
        <v>35</v>
      </c>
      <c r="B36" s="1" t="s">
        <v>77</v>
      </c>
      <c r="C36" s="1" t="s">
        <v>78</v>
      </c>
      <c r="D36" s="107" t="s">
        <v>961</v>
      </c>
      <c r="E36" s="1" t="s">
        <v>38</v>
      </c>
      <c r="F36" s="1">
        <v>115.3832883731331</v>
      </c>
      <c r="G36" s="1">
        <v>85.711789366956353</v>
      </c>
      <c r="H36" s="1">
        <v>85.754338059215911</v>
      </c>
      <c r="I36" s="1">
        <v>137.17538625269972</v>
      </c>
      <c r="J36" s="1">
        <v>87.71436347903861</v>
      </c>
      <c r="K36" s="1">
        <v>111.36471213249067</v>
      </c>
      <c r="L36" s="1">
        <v>70.126336449369248</v>
      </c>
      <c r="M36" s="2">
        <v>93.019068054661858</v>
      </c>
      <c r="N36" s="1">
        <v>10702.866948639845</v>
      </c>
      <c r="O36" s="2">
        <v>69.578879671003364</v>
      </c>
      <c r="P36" s="1">
        <v>-26.79528403001072</v>
      </c>
      <c r="Q36" s="2">
        <v>-92.631578947368425</v>
      </c>
      <c r="R36" s="29">
        <v>-17.263157894736842</v>
      </c>
      <c r="S36" s="30">
        <v>2.1857923497267762</v>
      </c>
      <c r="T36" s="1">
        <v>0.54644808743169404</v>
      </c>
      <c r="U36" s="1">
        <v>1.4035087719298244E-2</v>
      </c>
      <c r="V36" s="2">
        <v>81.967213114754088</v>
      </c>
      <c r="W36" s="30">
        <v>-73</v>
      </c>
      <c r="X36" s="1">
        <v>9286.9612914633235</v>
      </c>
      <c r="Y36" s="1">
        <v>8497569.5816889405</v>
      </c>
      <c r="Z36" s="1">
        <v>0.58804972011374723</v>
      </c>
      <c r="AA36" s="1">
        <v>0.61417264169395913</v>
      </c>
      <c r="AB36" s="2">
        <v>639.34426229508199</v>
      </c>
      <c r="AC36" s="29">
        <v>-25.969447708578141</v>
      </c>
      <c r="AD36" s="30">
        <v>4.1584367447313388</v>
      </c>
      <c r="AE36" s="1">
        <v>1.1714174150722373E-3</v>
      </c>
      <c r="AF36" s="1">
        <v>1.2575572487448423</v>
      </c>
    </row>
    <row r="37" spans="1:32" x14ac:dyDescent="0.2">
      <c r="A37" s="37">
        <v>36</v>
      </c>
      <c r="B37" s="1" t="s">
        <v>79</v>
      </c>
      <c r="C37" s="1" t="s">
        <v>80</v>
      </c>
      <c r="D37" s="107" t="s">
        <v>962</v>
      </c>
      <c r="E37" s="1" t="s">
        <v>38</v>
      </c>
      <c r="F37" s="1">
        <v>129.54810803494038</v>
      </c>
      <c r="G37" s="1">
        <v>104.12769840595286</v>
      </c>
      <c r="H37" s="1">
        <v>76.014785682226886</v>
      </c>
      <c r="I37" s="1">
        <v>112.24836098476345</v>
      </c>
      <c r="J37" s="1">
        <v>117.59591742941915</v>
      </c>
      <c r="K37" s="1">
        <v>100.44664221782774</v>
      </c>
      <c r="L37" s="1">
        <v>50.615050215077737</v>
      </c>
      <c r="M37" s="2">
        <v>106.28354228677637</v>
      </c>
      <c r="N37" s="1">
        <v>10911.999876792112</v>
      </c>
      <c r="O37" s="2">
        <v>74.788088521471792</v>
      </c>
      <c r="P37" s="1">
        <v>-12.517146776406037</v>
      </c>
      <c r="Q37" s="2">
        <v>-55.693135935397045</v>
      </c>
      <c r="R37" s="29">
        <v>-18.734858681022882</v>
      </c>
      <c r="S37" s="30">
        <v>1.3831258644536653</v>
      </c>
      <c r="T37" s="1">
        <v>0.17289073305670816</v>
      </c>
      <c r="U37" s="1">
        <v>0.10211323025645773</v>
      </c>
      <c r="V37" s="2">
        <v>64.834024896265561</v>
      </c>
      <c r="W37" s="30">
        <v>-36</v>
      </c>
      <c r="X37" s="1">
        <v>19138.084220279517</v>
      </c>
      <c r="Y37" s="1">
        <v>110694679.13009673</v>
      </c>
      <c r="Z37" s="1">
        <v>86.286216663631308</v>
      </c>
      <c r="AA37" s="1">
        <v>76.462576641518538</v>
      </c>
      <c r="AB37" s="2">
        <v>698.65145228215761</v>
      </c>
      <c r="AC37" s="29">
        <v>-29.1683569979716</v>
      </c>
      <c r="AD37" s="30">
        <v>3.1644159331510635</v>
      </c>
      <c r="AE37" s="1">
        <v>7.2145989531758378E-3</v>
      </c>
      <c r="AF37" s="1">
        <v>0.1377004358912956</v>
      </c>
    </row>
    <row r="38" spans="1:32" x14ac:dyDescent="0.2">
      <c r="A38" s="37">
        <v>38</v>
      </c>
      <c r="B38" s="1" t="s">
        <v>83</v>
      </c>
      <c r="C38" s="1" t="s">
        <v>84</v>
      </c>
      <c r="D38" s="107" t="s">
        <v>958</v>
      </c>
      <c r="E38" s="1" t="s">
        <v>38</v>
      </c>
      <c r="F38" s="1">
        <v>42.299113427433419</v>
      </c>
      <c r="G38" s="1">
        <v>101.16019275795097</v>
      </c>
      <c r="H38" s="1">
        <v>78.033947378778919</v>
      </c>
      <c r="I38" s="1">
        <v>105.41027775290304</v>
      </c>
      <c r="J38" s="1">
        <v>95.987205552143635</v>
      </c>
      <c r="K38" s="1">
        <v>71.598037918931766</v>
      </c>
      <c r="L38" s="1">
        <v>63.511492331808469</v>
      </c>
      <c r="M38" s="67">
        <v>80.379824382855006</v>
      </c>
      <c r="N38" s="1">
        <v>8157.2144094070927</v>
      </c>
      <c r="O38" s="2">
        <v>51.937798979306308</v>
      </c>
      <c r="P38" s="1">
        <v>-10.154738878143133</v>
      </c>
      <c r="Q38" s="2">
        <v>-70.330578512396684</v>
      </c>
      <c r="R38" s="29">
        <v>-18.429752066115704</v>
      </c>
      <c r="S38" s="30">
        <v>0.97040271712760795</v>
      </c>
      <c r="T38" s="1">
        <v>0.24260067928190199</v>
      </c>
      <c r="U38" s="1">
        <v>0.13100674996409595</v>
      </c>
      <c r="V38" s="2">
        <v>72.780203784570588</v>
      </c>
      <c r="W38" s="30">
        <v>-50</v>
      </c>
      <c r="X38" s="1">
        <v>9651.6439032629005</v>
      </c>
      <c r="Y38" s="1">
        <v>19892038.084624838</v>
      </c>
      <c r="Z38" s="1">
        <v>0.68364273544862098</v>
      </c>
      <c r="AA38" s="1">
        <v>0.71401218373872699</v>
      </c>
      <c r="AB38" s="2">
        <v>594.85686559922374</v>
      </c>
      <c r="AC38" s="29">
        <v>-37.620772946859901</v>
      </c>
      <c r="AD38" s="30">
        <v>0.29740986445168754</v>
      </c>
      <c r="AE38" s="1">
        <v>0.12280701754385964</v>
      </c>
      <c r="AF38" s="1">
        <v>5.5573183232125878</v>
      </c>
    </row>
    <row r="39" spans="1:32" x14ac:dyDescent="0.2">
      <c r="A39" s="37">
        <v>39</v>
      </c>
      <c r="B39" s="1" t="s">
        <v>85</v>
      </c>
      <c r="C39" s="1" t="s">
        <v>86</v>
      </c>
      <c r="D39" s="107" t="s">
        <v>958</v>
      </c>
      <c r="E39" s="1" t="s">
        <v>38</v>
      </c>
      <c r="F39" s="1">
        <v>54.765963526647369</v>
      </c>
      <c r="G39" s="1">
        <v>102.75046833285298</v>
      </c>
      <c r="H39" s="1">
        <v>113.24448094064253</v>
      </c>
      <c r="I39" s="1">
        <v>112.04408524087353</v>
      </c>
      <c r="J39" s="1">
        <v>100.96245136456936</v>
      </c>
      <c r="K39" s="1">
        <v>102.60821907106607</v>
      </c>
      <c r="L39" s="70">
        <v>158.53375009753432</v>
      </c>
      <c r="M39" s="2">
        <v>101.58185398144406</v>
      </c>
      <c r="N39" s="1">
        <v>8861.8790540186674</v>
      </c>
      <c r="O39" s="2">
        <v>53.244053081574258</v>
      </c>
      <c r="P39" s="1">
        <v>-17.718715393133998</v>
      </c>
      <c r="Q39" s="2">
        <v>-50.756302521008401</v>
      </c>
      <c r="R39" s="29">
        <v>-13.109243697478993</v>
      </c>
      <c r="S39" s="30">
        <v>1.1148272017837235</v>
      </c>
      <c r="T39" s="1">
        <v>1.1148272017837235</v>
      </c>
      <c r="U39" s="1">
        <v>5.5023016517736258E-2</v>
      </c>
      <c r="V39" s="2">
        <v>83.61204013377926</v>
      </c>
      <c r="W39" s="30">
        <v>-40</v>
      </c>
      <c r="X39" s="1">
        <v>16446.699926857047</v>
      </c>
      <c r="Y39" s="1">
        <v>14752689.834390771</v>
      </c>
      <c r="Z39" s="1">
        <v>3.1337015959090069</v>
      </c>
      <c r="AA39" s="1">
        <v>2.4704602443145172</v>
      </c>
      <c r="AB39" s="2">
        <v>586.3991081382386</v>
      </c>
      <c r="AC39" s="29">
        <v>-28.535031847133759</v>
      </c>
      <c r="AD39" s="30">
        <v>9.7997863763768098</v>
      </c>
      <c r="AE39" s="1">
        <v>1.2435991221653255E-2</v>
      </c>
      <c r="AF39" s="1">
        <v>1.2284008443986649</v>
      </c>
    </row>
    <row r="40" spans="1:32" x14ac:dyDescent="0.2">
      <c r="A40" s="37">
        <v>40</v>
      </c>
      <c r="B40" s="1" t="s">
        <v>87</v>
      </c>
      <c r="C40" s="1" t="s">
        <v>88</v>
      </c>
      <c r="D40" s="107" t="s">
        <v>955</v>
      </c>
      <c r="E40" s="1" t="s">
        <v>38</v>
      </c>
      <c r="F40" s="1">
        <v>80.676702924203497</v>
      </c>
      <c r="G40" s="1">
        <v>105.51886439642988</v>
      </c>
      <c r="H40" s="1">
        <v>89.701850768551949</v>
      </c>
      <c r="I40" s="1">
        <v>57.717003679588174</v>
      </c>
      <c r="J40" s="1">
        <v>119.18457638216992</v>
      </c>
      <c r="K40" s="1">
        <v>119.12448963335875</v>
      </c>
      <c r="L40" s="1">
        <v>30.995469465019571</v>
      </c>
      <c r="M40" s="2">
        <v>102.18912779417037</v>
      </c>
      <c r="N40" s="1">
        <v>9349.169078728135</v>
      </c>
      <c r="O40" s="2">
        <v>62.11331393019033</v>
      </c>
      <c r="P40" s="1">
        <v>-11.093136122024498</v>
      </c>
      <c r="Q40" s="2">
        <v>-53.546099290780148</v>
      </c>
      <c r="R40" s="29">
        <v>-16.666666666666664</v>
      </c>
      <c r="S40" s="30">
        <v>0.46189376443418012</v>
      </c>
      <c r="T40" s="1">
        <v>0.23094688221709006</v>
      </c>
      <c r="U40" s="1">
        <v>3.1021313293088579E-2</v>
      </c>
      <c r="V40" s="2">
        <v>80.831408775981529</v>
      </c>
      <c r="W40" s="30">
        <v>-16</v>
      </c>
      <c r="X40" s="1">
        <v>4288.7366643131318</v>
      </c>
      <c r="Y40" s="1">
        <v>9285114.8782379311</v>
      </c>
      <c r="Z40" s="1">
        <v>0.7377797794582619</v>
      </c>
      <c r="AA40" s="1">
        <v>0.7705541566291686</v>
      </c>
      <c r="AB40" s="2">
        <v>615.70438799076214</v>
      </c>
      <c r="AC40" s="29">
        <v>-23.695893451720309</v>
      </c>
      <c r="AD40" s="30">
        <v>1.1115215144298904</v>
      </c>
      <c r="AE40" s="1">
        <v>5.6611927398444249E-2</v>
      </c>
      <c r="AF40" s="1">
        <v>5.7961224246075874E-2</v>
      </c>
    </row>
    <row r="41" spans="1:32" x14ac:dyDescent="0.2">
      <c r="A41" s="37">
        <v>41</v>
      </c>
      <c r="B41" s="1" t="s">
        <v>89</v>
      </c>
      <c r="C41" s="1" t="s">
        <v>90</v>
      </c>
      <c r="D41" s="107" t="s">
        <v>956</v>
      </c>
      <c r="E41" s="1" t="s">
        <v>38</v>
      </c>
      <c r="F41" s="1">
        <v>62.588972991767257</v>
      </c>
      <c r="G41" s="1">
        <v>107.50639596772396</v>
      </c>
      <c r="H41" s="1">
        <v>120.65286203247871</v>
      </c>
      <c r="I41" s="1">
        <v>93.087286897160354</v>
      </c>
      <c r="J41" s="1">
        <v>115.11346756665795</v>
      </c>
      <c r="K41" s="1">
        <v>92.074431371507146</v>
      </c>
      <c r="L41" s="1">
        <v>43.668693470574958</v>
      </c>
      <c r="M41" s="2">
        <v>101.88428443171283</v>
      </c>
      <c r="N41" s="1">
        <v>8007.8337464411898</v>
      </c>
      <c r="O41" s="2">
        <v>62.226791537372364</v>
      </c>
      <c r="P41" s="1">
        <v>-8.2884376295068378</v>
      </c>
      <c r="Q41" s="2">
        <v>-51.913265306122447</v>
      </c>
      <c r="R41" s="29">
        <v>-11.989795918367346</v>
      </c>
      <c r="S41" s="30">
        <v>0.83963056255247692</v>
      </c>
      <c r="T41" s="1">
        <v>0.41981528127623846</v>
      </c>
      <c r="U41" s="1">
        <v>3.3317580340264649E-2</v>
      </c>
      <c r="V41" s="2">
        <v>125.94458438287154</v>
      </c>
      <c r="W41" s="30">
        <v>-32</v>
      </c>
      <c r="X41" s="1">
        <v>18029.819444978271</v>
      </c>
      <c r="Y41" s="1">
        <v>21473514.95896912</v>
      </c>
      <c r="Z41" s="1">
        <v>5.6784934369005251</v>
      </c>
      <c r="AA41" s="1">
        <v>5.5432969814996653</v>
      </c>
      <c r="AB41" s="2">
        <v>659.94962216624685</v>
      </c>
      <c r="AC41" s="29">
        <v>-31.62134944612286</v>
      </c>
      <c r="AD41" s="30">
        <v>2.5995183045317733E-4</v>
      </c>
      <c r="AE41" s="1">
        <v>0.17934224049331962</v>
      </c>
      <c r="AF41" s="1">
        <v>0</v>
      </c>
    </row>
    <row r="42" spans="1:32" x14ac:dyDescent="0.2">
      <c r="A42" s="37">
        <v>42</v>
      </c>
      <c r="B42" s="1" t="s">
        <v>91</v>
      </c>
      <c r="C42" s="1" t="s">
        <v>92</v>
      </c>
      <c r="D42" s="107" t="s">
        <v>964</v>
      </c>
      <c r="E42" s="1" t="s">
        <v>38</v>
      </c>
      <c r="F42" s="1">
        <v>81.468843300599886</v>
      </c>
      <c r="G42" s="1">
        <v>107.4826983950627</v>
      </c>
      <c r="H42" s="1">
        <v>77.044686102648058</v>
      </c>
      <c r="I42" s="1">
        <v>186.09499415754451</v>
      </c>
      <c r="J42" s="1">
        <v>102.6778382289536</v>
      </c>
      <c r="K42" s="1">
        <v>104.94328007802645</v>
      </c>
      <c r="L42" s="72">
        <v>1.7303599158222511</v>
      </c>
      <c r="M42" s="2">
        <v>102.76983057169751</v>
      </c>
      <c r="N42" s="1">
        <v>8488.9425023382737</v>
      </c>
      <c r="O42" s="2">
        <v>67.895608113950715</v>
      </c>
      <c r="P42" s="1">
        <v>-9.0661831368993653</v>
      </c>
      <c r="Q42" s="2">
        <v>-50.546448087431692</v>
      </c>
      <c r="R42" s="29">
        <v>-18.579234972677597</v>
      </c>
      <c r="S42" s="30">
        <v>0</v>
      </c>
      <c r="T42" s="1">
        <v>0.90744101633393826</v>
      </c>
      <c r="U42" s="1">
        <v>0</v>
      </c>
      <c r="V42" s="2">
        <v>544.46460980036295</v>
      </c>
      <c r="W42" s="30">
        <v>-28</v>
      </c>
      <c r="X42" s="1">
        <v>5344.7043571369431</v>
      </c>
      <c r="Y42" s="1">
        <v>2944932.1007824559</v>
      </c>
      <c r="Z42" s="1">
        <v>2.368554533487321</v>
      </c>
      <c r="AA42" s="1">
        <v>1.5376189944270096</v>
      </c>
      <c r="AB42" s="2">
        <v>542.64972776769503</v>
      </c>
      <c r="AC42" s="29">
        <v>-27.850877192982455</v>
      </c>
      <c r="AD42" s="30">
        <v>4.2803889429463435E-2</v>
      </c>
      <c r="AE42" s="1">
        <v>4.4326241134751776E-3</v>
      </c>
      <c r="AF42" s="1">
        <v>0</v>
      </c>
    </row>
    <row r="43" spans="1:32" x14ac:dyDescent="0.2">
      <c r="A43" s="37">
        <v>37</v>
      </c>
      <c r="B43" s="1" t="s">
        <v>81</v>
      </c>
      <c r="C43" s="1" t="s">
        <v>82</v>
      </c>
      <c r="D43" s="107" t="s">
        <v>200</v>
      </c>
      <c r="E43" s="1" t="s">
        <v>38</v>
      </c>
      <c r="F43" s="1">
        <v>41.357287023664277</v>
      </c>
      <c r="G43" s="1">
        <v>106.17797668373107</v>
      </c>
      <c r="H43" s="1">
        <v>117.27638807641397</v>
      </c>
      <c r="I43" s="1">
        <v>94.540613729694641</v>
      </c>
      <c r="J43" s="1">
        <v>90.052632566439968</v>
      </c>
      <c r="K43" s="1">
        <v>82.069058825437068</v>
      </c>
      <c r="L43" s="70">
        <v>207.07994691216811</v>
      </c>
      <c r="M43" s="2">
        <v>95.07884211777889</v>
      </c>
      <c r="N43" s="1">
        <v>7936.7491550987943</v>
      </c>
      <c r="O43" s="2">
        <v>52.892258875551299</v>
      </c>
      <c r="P43" s="1">
        <v>-7.6628352490421454</v>
      </c>
      <c r="Q43" s="2">
        <v>-57.661290322580648</v>
      </c>
      <c r="R43" s="29">
        <v>-12.5</v>
      </c>
      <c r="S43" s="30">
        <v>0.85251491901108267</v>
      </c>
      <c r="T43" s="1">
        <v>0.42625745950554134</v>
      </c>
      <c r="U43" s="1">
        <v>3.3854818523153946E-2</v>
      </c>
      <c r="V43" s="2">
        <v>127.87723785166241</v>
      </c>
      <c r="W43" s="30">
        <v>-57</v>
      </c>
      <c r="X43" s="1">
        <v>6469.350452389468</v>
      </c>
      <c r="Y43" s="1">
        <v>7588548.080652846</v>
      </c>
      <c r="Z43" s="1">
        <v>0.2563323307489721</v>
      </c>
      <c r="AA43" s="1">
        <v>0.53948621088061255</v>
      </c>
      <c r="AB43" s="2">
        <v>581.41517476555839</v>
      </c>
      <c r="AC43" s="29">
        <v>-34.552845528455286</v>
      </c>
      <c r="AD43" s="30">
        <v>13.522900804201299</v>
      </c>
      <c r="AE43" s="1">
        <v>1.594896331738437E-3</v>
      </c>
      <c r="AF43" s="1">
        <v>0.18692627241827414</v>
      </c>
    </row>
    <row r="44" spans="1:32" x14ac:dyDescent="0.2">
      <c r="A44" s="37">
        <v>43</v>
      </c>
      <c r="B44" s="1" t="s">
        <v>93</v>
      </c>
      <c r="C44" s="1" t="s">
        <v>94</v>
      </c>
      <c r="D44" s="107" t="s">
        <v>957</v>
      </c>
      <c r="E44" s="1" t="s">
        <v>38</v>
      </c>
      <c r="F44" s="1">
        <v>126.07773234373983</v>
      </c>
      <c r="G44" s="1">
        <v>107.38919548451949</v>
      </c>
      <c r="H44" s="1">
        <v>105.82731118250635</v>
      </c>
      <c r="I44" s="1">
        <v>129.08290889964982</v>
      </c>
      <c r="J44" s="1">
        <v>120.20250979601963</v>
      </c>
      <c r="K44" s="1">
        <v>107.23735995611405</v>
      </c>
      <c r="L44" s="1">
        <v>56.026046474268362</v>
      </c>
      <c r="M44" s="65">
        <v>116.39486424450449</v>
      </c>
      <c r="N44" s="1">
        <v>10758.498367951284</v>
      </c>
      <c r="O44" s="2">
        <v>74.155847842598348</v>
      </c>
      <c r="P44" s="1">
        <v>-8.9571337172104926</v>
      </c>
      <c r="Q44" s="2">
        <v>-51.072124756335278</v>
      </c>
      <c r="R44" s="29">
        <v>-14.230019493177387</v>
      </c>
      <c r="S44" s="30">
        <v>1.2903225806451613</v>
      </c>
      <c r="T44" s="1">
        <v>0.64516129032258063</v>
      </c>
      <c r="U44" s="1">
        <v>0.10823199251637045</v>
      </c>
      <c r="V44" s="2">
        <v>96.774193548387089</v>
      </c>
      <c r="W44" s="30">
        <v>-14</v>
      </c>
      <c r="X44" s="1">
        <v>24556.793784173795</v>
      </c>
      <c r="Y44" s="1">
        <v>19031515.182734691</v>
      </c>
      <c r="Z44" s="1">
        <v>12.799274193006513</v>
      </c>
      <c r="AA44" s="1">
        <v>13.272746009719548</v>
      </c>
      <c r="AB44" s="2">
        <v>614.19354838709671</v>
      </c>
      <c r="AC44" s="29">
        <v>-27.17872968980798</v>
      </c>
      <c r="AD44" s="30">
        <v>1.2579637186599522</v>
      </c>
      <c r="AE44" s="1">
        <v>0.15151515151515152</v>
      </c>
      <c r="AF44" s="1">
        <v>0</v>
      </c>
    </row>
    <row r="45" spans="1:32" x14ac:dyDescent="0.2">
      <c r="A45" s="37">
        <v>44</v>
      </c>
      <c r="B45" s="1" t="s">
        <v>95</v>
      </c>
      <c r="C45" s="1" t="s">
        <v>96</v>
      </c>
      <c r="D45" s="107" t="s">
        <v>964</v>
      </c>
      <c r="E45" s="1" t="s">
        <v>38</v>
      </c>
      <c r="F45" s="1">
        <v>151.82649312893074</v>
      </c>
      <c r="G45" s="1">
        <v>107.90831253861985</v>
      </c>
      <c r="H45" s="1">
        <v>111.87153026486327</v>
      </c>
      <c r="I45" s="1">
        <v>59.984055299577101</v>
      </c>
      <c r="J45" s="1">
        <v>123.54002697346256</v>
      </c>
      <c r="K45" s="1">
        <v>90.419059674796642</v>
      </c>
      <c r="L45" s="70">
        <v>200.50853572602824</v>
      </c>
      <c r="M45" s="65">
        <v>118.27450204801127</v>
      </c>
      <c r="N45" s="1">
        <v>12085.410739676003</v>
      </c>
      <c r="O45" s="2">
        <v>77.662908754298627</v>
      </c>
      <c r="P45" s="1">
        <v>-8.5712366494256749</v>
      </c>
      <c r="Q45" s="2">
        <v>-50</v>
      </c>
      <c r="R45" s="29">
        <v>-13.316704216285807</v>
      </c>
      <c r="S45" s="30">
        <v>0.50960197403712049</v>
      </c>
      <c r="T45" s="1">
        <v>0.14751636090548226</v>
      </c>
      <c r="U45" s="1">
        <v>3.235236518364222E-2</v>
      </c>
      <c r="V45" s="2">
        <v>85.425383542538356</v>
      </c>
      <c r="W45" s="30">
        <v>0</v>
      </c>
      <c r="X45" s="1">
        <v>14912.808953109221</v>
      </c>
      <c r="Y45" s="1">
        <v>556009169.00772417</v>
      </c>
      <c r="Z45" s="1">
        <v>228.5552872091925</v>
      </c>
      <c r="AA45" s="1">
        <v>261.26697219782807</v>
      </c>
      <c r="AB45" s="2">
        <v>573.70453813968459</v>
      </c>
      <c r="AC45" s="29">
        <v>-32.106360436105128</v>
      </c>
      <c r="AD45" s="30">
        <v>0.94405862405851759</v>
      </c>
      <c r="AE45" s="1">
        <v>0.73035170028423679</v>
      </c>
      <c r="AF45" s="1">
        <v>1.5910147218903137</v>
      </c>
    </row>
    <row r="46" spans="1:32" x14ac:dyDescent="0.2">
      <c r="A46" s="37">
        <v>45</v>
      </c>
      <c r="B46" s="1" t="s">
        <v>97</v>
      </c>
      <c r="C46" s="1" t="s">
        <v>98</v>
      </c>
      <c r="D46" s="107" t="s">
        <v>956</v>
      </c>
      <c r="E46" s="1" t="s">
        <v>38</v>
      </c>
      <c r="F46" s="1">
        <v>82.125744006173633</v>
      </c>
      <c r="G46" s="1">
        <v>98.605385256455989</v>
      </c>
      <c r="H46" s="1">
        <v>123.18521749952724</v>
      </c>
      <c r="I46" s="1">
        <v>275.026428391092</v>
      </c>
      <c r="J46" s="1">
        <v>131.35588076666707</v>
      </c>
      <c r="K46" s="1">
        <v>112.2982394892783</v>
      </c>
      <c r="L46" s="1">
        <v>23.437351496192846</v>
      </c>
      <c r="M46" s="65">
        <v>122.97930078081372</v>
      </c>
      <c r="N46" s="1">
        <v>9390.3775374773504</v>
      </c>
      <c r="O46" s="2">
        <v>62.521425967000063</v>
      </c>
      <c r="P46" s="1">
        <v>-18.132366273798731</v>
      </c>
      <c r="Q46" s="2">
        <v>-64.285714285714292</v>
      </c>
      <c r="R46" s="29">
        <v>-11.607142857142858</v>
      </c>
      <c r="S46" s="30">
        <v>1.8115942028985508</v>
      </c>
      <c r="T46" s="1">
        <v>1.8115942028985508</v>
      </c>
      <c r="U46" s="1">
        <v>0.11817248459958933</v>
      </c>
      <c r="V46" s="2">
        <v>407.60869565217388</v>
      </c>
      <c r="W46" s="30">
        <v>-35</v>
      </c>
      <c r="X46" s="1">
        <v>27556.037609342278</v>
      </c>
      <c r="Y46" s="1">
        <v>15210932.760356938</v>
      </c>
      <c r="Z46" s="1">
        <v>14.207441950641584</v>
      </c>
      <c r="AA46" s="1">
        <v>9.8843697954218488</v>
      </c>
      <c r="AB46" s="2">
        <v>802.536231884058</v>
      </c>
      <c r="AC46" s="29">
        <v>-25.695931477516059</v>
      </c>
      <c r="AD46" s="30">
        <v>0.30810207621819385</v>
      </c>
      <c r="AE46" s="1">
        <v>7.7012835472578769E-2</v>
      </c>
      <c r="AF46" s="1">
        <v>0</v>
      </c>
    </row>
    <row r="47" spans="1:32" x14ac:dyDescent="0.2">
      <c r="A47" s="37">
        <v>46</v>
      </c>
      <c r="B47" s="1" t="s">
        <v>99</v>
      </c>
      <c r="C47" s="1" t="s">
        <v>100</v>
      </c>
      <c r="D47" s="107" t="s">
        <v>965</v>
      </c>
      <c r="E47" s="1" t="s">
        <v>38</v>
      </c>
      <c r="F47" s="1">
        <v>95.595778635387077</v>
      </c>
      <c r="G47" s="1">
        <v>107.35607436349679</v>
      </c>
      <c r="H47" s="1">
        <v>90.515430372998878</v>
      </c>
      <c r="I47" s="1">
        <v>99.196132928589691</v>
      </c>
      <c r="J47" s="1">
        <v>116.15756226571048</v>
      </c>
      <c r="K47" s="1">
        <v>127.09703455785748</v>
      </c>
      <c r="L47" s="1">
        <v>26.103982855106146</v>
      </c>
      <c r="M47" s="2">
        <v>109.5938018846834</v>
      </c>
      <c r="N47" s="1">
        <v>9552.1207380680189</v>
      </c>
      <c r="O47" s="2">
        <v>67.708962239184601</v>
      </c>
      <c r="P47" s="1">
        <v>-7.529089664613279</v>
      </c>
      <c r="Q47" s="2">
        <v>-53.846153846153847</v>
      </c>
      <c r="R47" s="29">
        <v>-16.543730242360379</v>
      </c>
      <c r="S47" s="30">
        <v>0.68493150684931503</v>
      </c>
      <c r="T47" s="1">
        <v>0.34246575342465752</v>
      </c>
      <c r="U47" s="1">
        <v>0.11370679380214539</v>
      </c>
      <c r="V47" s="2">
        <v>102.73972602739725</v>
      </c>
      <c r="W47" s="30">
        <v>-17</v>
      </c>
      <c r="X47" s="1">
        <v>4179.8802998540232</v>
      </c>
      <c r="Y47" s="1">
        <v>6102625.2377868742</v>
      </c>
      <c r="Z47" s="1">
        <v>0.35959642371367362</v>
      </c>
      <c r="AA47" s="1">
        <v>0.37557076883432072</v>
      </c>
      <c r="AB47" s="2">
        <v>596.57534246575335</v>
      </c>
      <c r="AC47" s="29">
        <v>-21.36</v>
      </c>
      <c r="AD47" s="30">
        <v>1.626240746528067</v>
      </c>
      <c r="AE47" s="1">
        <v>5.6074766355140183E-3</v>
      </c>
      <c r="AF47" s="1">
        <v>0</v>
      </c>
    </row>
    <row r="48" spans="1:32" x14ac:dyDescent="0.2">
      <c r="A48" s="37">
        <v>47</v>
      </c>
      <c r="B48" s="1" t="s">
        <v>101</v>
      </c>
      <c r="C48" s="1" t="s">
        <v>102</v>
      </c>
      <c r="D48" s="107" t="s">
        <v>962</v>
      </c>
      <c r="E48" s="1" t="s">
        <v>38</v>
      </c>
      <c r="F48" s="1">
        <v>73.151298984272827</v>
      </c>
      <c r="G48" s="1">
        <v>99.948424375846727</v>
      </c>
      <c r="H48" s="1">
        <v>85.898466312295099</v>
      </c>
      <c r="I48" s="1">
        <v>104.70283059569847</v>
      </c>
      <c r="J48" s="1">
        <v>104.42697052144571</v>
      </c>
      <c r="K48" s="1">
        <v>113.12959011414372</v>
      </c>
      <c r="L48" s="71">
        <v>12.150321152361771</v>
      </c>
      <c r="M48" s="2">
        <v>95.132206214827704</v>
      </c>
      <c r="N48" s="1">
        <v>8569.2989968992406</v>
      </c>
      <c r="O48" s="2">
        <v>63.557370247900181</v>
      </c>
      <c r="P48" s="1">
        <v>-15.865146256817054</v>
      </c>
      <c r="Q48" s="2">
        <v>-63.875205254515599</v>
      </c>
      <c r="R48" s="29">
        <v>-17.241379310344829</v>
      </c>
      <c r="S48" s="30">
        <v>1.002004008016032</v>
      </c>
      <c r="T48" s="1">
        <v>0.50100200400801598</v>
      </c>
      <c r="U48" s="1">
        <v>1.5391705069124425E-2</v>
      </c>
      <c r="V48" s="2">
        <v>150.30060120240483</v>
      </c>
      <c r="W48" s="30">
        <v>-38</v>
      </c>
      <c r="X48" s="1">
        <v>5028.9959108300982</v>
      </c>
      <c r="Y48" s="1">
        <v>5018937.9190084375</v>
      </c>
      <c r="Z48" s="1">
        <v>0.2254859972393593</v>
      </c>
      <c r="AA48" s="1">
        <v>0.23550275742450194</v>
      </c>
      <c r="AB48" s="2">
        <v>604.20841683366734</v>
      </c>
      <c r="AC48" s="29">
        <v>-25.45235223160434</v>
      </c>
      <c r="AD48" s="30">
        <v>0.22122051282287633</v>
      </c>
      <c r="AE48" s="1">
        <v>1.098901098901099E-2</v>
      </c>
      <c r="AF48" s="1">
        <v>1.1672739943047354</v>
      </c>
    </row>
    <row r="49" spans="1:32" x14ac:dyDescent="0.2">
      <c r="A49" s="37">
        <v>48</v>
      </c>
      <c r="B49" s="1" t="s">
        <v>103</v>
      </c>
      <c r="C49" s="1" t="s">
        <v>104</v>
      </c>
      <c r="D49" s="107" t="s">
        <v>961</v>
      </c>
      <c r="E49" s="1" t="s">
        <v>38</v>
      </c>
      <c r="F49" s="1">
        <v>90.66212291564554</v>
      </c>
      <c r="G49" s="1">
        <v>100.85952611522448</v>
      </c>
      <c r="H49" s="1">
        <v>81.524230301120909</v>
      </c>
      <c r="I49" s="1">
        <v>143.98557284322507</v>
      </c>
      <c r="J49" s="1">
        <v>93.664952740520519</v>
      </c>
      <c r="K49" s="1">
        <v>135.56341925935251</v>
      </c>
      <c r="L49" s="69">
        <v>327.13045271793169</v>
      </c>
      <c r="M49" s="65">
        <v>115.05733102387201</v>
      </c>
      <c r="N49" s="1">
        <v>10555.546708611402</v>
      </c>
      <c r="O49" s="2">
        <v>59.116718276977856</v>
      </c>
      <c r="P49" s="1">
        <v>-14.199890770071001</v>
      </c>
      <c r="Q49" s="2">
        <v>-63.833634719710673</v>
      </c>
      <c r="R49" s="29">
        <v>-17.902350813743219</v>
      </c>
      <c r="S49" s="30">
        <v>2.2075055187637971</v>
      </c>
      <c r="T49" s="1">
        <v>0.55187637969094927</v>
      </c>
      <c r="U49" s="1">
        <v>3.4212166243228995E-2</v>
      </c>
      <c r="V49" s="2">
        <v>82.78145695364239</v>
      </c>
      <c r="W49" s="30">
        <v>-49</v>
      </c>
      <c r="X49" s="1">
        <v>5722.389273717582</v>
      </c>
      <c r="Y49" s="1">
        <v>5184484.6819881294</v>
      </c>
      <c r="Z49" s="1">
        <v>0.89177039183498852</v>
      </c>
      <c r="AA49" s="1">
        <v>0.93138549106325463</v>
      </c>
      <c r="AB49" s="2">
        <v>571.74392935982348</v>
      </c>
      <c r="AC49" s="29">
        <v>-18.879415347137638</v>
      </c>
      <c r="AD49" s="30">
        <v>21.124038142749022</v>
      </c>
      <c r="AE49" s="1">
        <v>1.7001545595054096E-2</v>
      </c>
      <c r="AF49" s="1">
        <v>0.31480070127904636</v>
      </c>
    </row>
    <row r="50" spans="1:32" x14ac:dyDescent="0.2">
      <c r="A50" s="37">
        <v>49</v>
      </c>
      <c r="B50" s="1" t="s">
        <v>105</v>
      </c>
      <c r="C50" s="1" t="s">
        <v>106</v>
      </c>
      <c r="D50" s="107" t="s">
        <v>959</v>
      </c>
      <c r="E50" s="1" t="s">
        <v>38</v>
      </c>
      <c r="F50" s="1">
        <v>73.509246416705196</v>
      </c>
      <c r="G50" s="1">
        <v>98.996202191498895</v>
      </c>
      <c r="H50" s="1">
        <v>83.385216671596751</v>
      </c>
      <c r="I50" s="1">
        <v>137.44736836164262</v>
      </c>
      <c r="J50" s="1">
        <v>92.509826405737655</v>
      </c>
      <c r="K50" s="1">
        <v>81.828146491755334</v>
      </c>
      <c r="L50" s="1">
        <v>64.065633406469786</v>
      </c>
      <c r="M50" s="2">
        <v>88.421419535392673</v>
      </c>
      <c r="N50" s="1">
        <v>9395.5285948210021</v>
      </c>
      <c r="O50" s="2">
        <v>58.519060328555931</v>
      </c>
      <c r="P50" s="1">
        <v>-17.706949977866312</v>
      </c>
      <c r="Q50" s="2">
        <v>-63.729809104258436</v>
      </c>
      <c r="R50" s="29">
        <v>-17.621145374449341</v>
      </c>
      <c r="S50" s="30">
        <v>1.7937219730941705</v>
      </c>
      <c r="T50" s="1">
        <v>0.44843049327354262</v>
      </c>
      <c r="U50" s="1">
        <v>2.695333695062398E-2</v>
      </c>
      <c r="V50" s="2">
        <v>134.52914798206277</v>
      </c>
      <c r="W50" s="30">
        <v>-48</v>
      </c>
      <c r="X50" s="1">
        <v>9190.6653652611494</v>
      </c>
      <c r="Y50" s="1">
        <v>10247591.882266182</v>
      </c>
      <c r="Z50" s="1">
        <v>7.8799939817328246E-2</v>
      </c>
      <c r="AA50" s="1">
        <v>2.0266564085269403</v>
      </c>
      <c r="AB50" s="2">
        <v>557.84753363228697</v>
      </c>
      <c r="AC50" s="29">
        <v>-34.623430962343093</v>
      </c>
      <c r="AD50" s="30">
        <v>2.8146006321683048</v>
      </c>
      <c r="AE50" s="1">
        <v>7.1740184197770243E-2</v>
      </c>
      <c r="AF50" s="1">
        <v>0.72269855732515065</v>
      </c>
    </row>
    <row r="51" spans="1:32" x14ac:dyDescent="0.2">
      <c r="A51" s="37">
        <v>50</v>
      </c>
      <c r="B51" s="1" t="s">
        <v>107</v>
      </c>
      <c r="C51" s="1" t="s">
        <v>108</v>
      </c>
      <c r="D51" s="107" t="s">
        <v>963</v>
      </c>
      <c r="E51" s="1" t="s">
        <v>38</v>
      </c>
      <c r="F51" s="1">
        <v>129.63669261249834</v>
      </c>
      <c r="G51" s="1">
        <v>104.80517703213951</v>
      </c>
      <c r="H51" s="1">
        <v>93.327994838401665</v>
      </c>
      <c r="I51" s="1">
        <v>97.547272315616752</v>
      </c>
      <c r="J51" s="1">
        <v>77.160256499219116</v>
      </c>
      <c r="K51" s="1">
        <v>113.12826235295582</v>
      </c>
      <c r="L51" s="71">
        <v>9.4705124611364244</v>
      </c>
      <c r="M51" s="2">
        <v>98.867218174647149</v>
      </c>
      <c r="N51" s="1">
        <v>10599.845801766807</v>
      </c>
      <c r="O51" s="2">
        <v>76.794711052913271</v>
      </c>
      <c r="P51" s="1">
        <v>-11.979758339357637</v>
      </c>
      <c r="Q51" s="2">
        <v>-54.356846473029044</v>
      </c>
      <c r="R51" s="29">
        <v>-16.118736035748483</v>
      </c>
      <c r="S51" s="30">
        <v>1.2406947890818858</v>
      </c>
      <c r="T51" s="1">
        <v>0.20678246484698098</v>
      </c>
      <c r="U51" s="1">
        <v>7.2216353264314387E-2</v>
      </c>
      <c r="V51" s="2">
        <v>62.034739454094293</v>
      </c>
      <c r="W51" s="30">
        <v>-75</v>
      </c>
      <c r="X51" s="1">
        <v>16231.042578996196</v>
      </c>
      <c r="Y51" s="1">
        <v>78493321.912025601</v>
      </c>
      <c r="Z51" s="1">
        <v>51.193800196028903</v>
      </c>
      <c r="AA51" s="1">
        <v>43.288016675031059</v>
      </c>
      <c r="AB51" s="2">
        <v>565.55004135649301</v>
      </c>
      <c r="AC51" s="29">
        <v>-25.452741255271643</v>
      </c>
      <c r="AD51" s="30">
        <v>0.30547066737775452</v>
      </c>
      <c r="AE51" s="1">
        <v>6.1349693251533744E-3</v>
      </c>
      <c r="AF51" s="1">
        <v>0.6362080681348381</v>
      </c>
    </row>
    <row r="52" spans="1:32" x14ac:dyDescent="0.2">
      <c r="A52" s="37">
        <v>51</v>
      </c>
      <c r="B52" s="1" t="s">
        <v>109</v>
      </c>
      <c r="C52" s="1" t="s">
        <v>110</v>
      </c>
      <c r="D52" s="107" t="s">
        <v>961</v>
      </c>
      <c r="E52" s="1" t="s">
        <v>38</v>
      </c>
      <c r="F52" s="1">
        <v>53.126220906496911</v>
      </c>
      <c r="G52" s="1">
        <v>97.412294231239642</v>
      </c>
      <c r="H52" s="1">
        <v>112.00934162435044</v>
      </c>
      <c r="I52" s="1">
        <v>96.095301366667826</v>
      </c>
      <c r="J52" s="1">
        <v>64.386154657971687</v>
      </c>
      <c r="K52" s="1">
        <v>115.73797586124618</v>
      </c>
      <c r="L52" s="1">
        <v>33.964016107313974</v>
      </c>
      <c r="M52" s="67">
        <v>85.31470779839529</v>
      </c>
      <c r="N52" s="1">
        <v>8624.9304162106837</v>
      </c>
      <c r="O52" s="2">
        <v>53.980763249998553</v>
      </c>
      <c r="P52" s="1">
        <v>-17.505470459518598</v>
      </c>
      <c r="Q52" s="2">
        <v>-69.569288389513105</v>
      </c>
      <c r="R52" s="29">
        <v>-13.295880149812733</v>
      </c>
      <c r="S52" s="30">
        <v>1.1043622308117063</v>
      </c>
      <c r="T52" s="1">
        <v>0.27609055770292656</v>
      </c>
      <c r="U52" s="1">
        <v>4.4716548561900792E-2</v>
      </c>
      <c r="V52" s="2">
        <v>96.631695196024296</v>
      </c>
      <c r="W52" s="30">
        <v>-68</v>
      </c>
      <c r="X52" s="1">
        <v>11707.965411499077</v>
      </c>
      <c r="Y52" s="1">
        <v>21203125.360224828</v>
      </c>
      <c r="Z52" s="1">
        <v>3.3699365865611348</v>
      </c>
      <c r="AA52" s="1">
        <v>4.0553538809724197</v>
      </c>
      <c r="AB52" s="2">
        <v>431.2534511319713</v>
      </c>
      <c r="AC52" s="29">
        <v>-24.688115561391992</v>
      </c>
      <c r="AD52" s="30">
        <v>0.24371744060978284</v>
      </c>
      <c r="AE52" s="1">
        <v>0</v>
      </c>
      <c r="AF52" s="1">
        <v>5.7807258373685242</v>
      </c>
    </row>
    <row r="53" spans="1:32" x14ac:dyDescent="0.2">
      <c r="A53" s="37">
        <v>52</v>
      </c>
      <c r="B53" s="1" t="s">
        <v>111</v>
      </c>
      <c r="C53" s="1" t="s">
        <v>112</v>
      </c>
      <c r="D53" s="107" t="s">
        <v>963</v>
      </c>
      <c r="E53" s="1" t="s">
        <v>38</v>
      </c>
      <c r="F53" s="1">
        <v>113.73845357351699</v>
      </c>
      <c r="G53" s="1">
        <v>107.25615861667492</v>
      </c>
      <c r="H53" s="1">
        <v>79.293729023469112</v>
      </c>
      <c r="I53" s="1">
        <v>97.670900826862422</v>
      </c>
      <c r="J53" s="1">
        <v>99.567841584927137</v>
      </c>
      <c r="K53" s="1">
        <v>93.697217012456505</v>
      </c>
      <c r="L53" s="71">
        <v>11.629931916377091</v>
      </c>
      <c r="M53" s="2">
        <v>97.290683292748682</v>
      </c>
      <c r="N53" s="1">
        <v>10603.966647641728</v>
      </c>
      <c r="O53" s="2">
        <v>69.443876249506118</v>
      </c>
      <c r="P53" s="1">
        <v>-10.629251700680271</v>
      </c>
      <c r="Q53" s="2">
        <v>-48.416719442685249</v>
      </c>
      <c r="R53" s="29">
        <v>-18.239392020265992</v>
      </c>
      <c r="S53" s="30">
        <v>1.4934926392148495</v>
      </c>
      <c r="T53" s="1">
        <v>0.21335609131640709</v>
      </c>
      <c r="U53" s="1">
        <v>9.75493505977678E-3</v>
      </c>
      <c r="V53" s="2">
        <v>80.008534243652662</v>
      </c>
      <c r="W53" s="30">
        <v>-51</v>
      </c>
      <c r="X53" s="1">
        <v>10685.044283905765</v>
      </c>
      <c r="Y53" s="1">
        <v>50080802.558666319</v>
      </c>
      <c r="Z53" s="1">
        <v>14.345438976578967</v>
      </c>
      <c r="AA53" s="1">
        <v>19.090385994387702</v>
      </c>
      <c r="AB53" s="2">
        <v>627.90697674418607</v>
      </c>
      <c r="AC53" s="29">
        <v>-31.145885916203937</v>
      </c>
      <c r="AD53" s="30">
        <v>0.11256454580677037</v>
      </c>
      <c r="AE53" s="1">
        <v>3.6229335209285965E-2</v>
      </c>
      <c r="AF53" s="1">
        <v>0.20954425540471849</v>
      </c>
    </row>
    <row r="54" spans="1:32" x14ac:dyDescent="0.2">
      <c r="A54" s="37">
        <v>53</v>
      </c>
      <c r="B54" s="1" t="s">
        <v>113</v>
      </c>
      <c r="C54" s="1" t="s">
        <v>114</v>
      </c>
      <c r="D54" s="107" t="s">
        <v>156</v>
      </c>
      <c r="E54" s="1" t="s">
        <v>38</v>
      </c>
      <c r="F54" s="1">
        <v>109.79339724806263</v>
      </c>
      <c r="G54" s="1">
        <v>98.599165284916864</v>
      </c>
      <c r="H54" s="1">
        <v>134.63813378877154</v>
      </c>
      <c r="I54" s="1">
        <v>58.88251295721151</v>
      </c>
      <c r="J54" s="1">
        <v>69.091558492598864</v>
      </c>
      <c r="K54" s="1">
        <v>112.94390419574097</v>
      </c>
      <c r="L54" s="1">
        <v>35.300552020693452</v>
      </c>
      <c r="M54" s="2">
        <v>95.213812756735834</v>
      </c>
      <c r="N54" s="1">
        <v>10618.389608203954</v>
      </c>
      <c r="O54" s="2">
        <v>67.53541921148944</v>
      </c>
      <c r="P54" s="1">
        <v>-16.070124178232284</v>
      </c>
      <c r="Q54" s="2">
        <v>-68.148148148148152</v>
      </c>
      <c r="R54" s="29">
        <v>-9.8765432098765427</v>
      </c>
      <c r="S54" s="30">
        <v>0</v>
      </c>
      <c r="T54" s="1">
        <v>0.73421439060205573</v>
      </c>
      <c r="U54" s="1">
        <v>4.1227461858529824E-2</v>
      </c>
      <c r="V54" s="2">
        <v>110.13215859030836</v>
      </c>
      <c r="W54" s="30">
        <v>-76</v>
      </c>
      <c r="X54" s="1">
        <v>13876.601265581978</v>
      </c>
      <c r="Y54" s="1">
        <v>9449965.4618613273</v>
      </c>
      <c r="Z54" s="1">
        <v>0.10948164356212985</v>
      </c>
      <c r="AA54" s="1">
        <v>9.7783470303297385E-2</v>
      </c>
      <c r="AB54" s="2">
        <v>506.60792951541856</v>
      </c>
      <c r="AC54" s="29">
        <v>-25.506756756756754</v>
      </c>
      <c r="AD54" s="30">
        <v>2.1809439517166149</v>
      </c>
      <c r="AE54" s="1">
        <v>0</v>
      </c>
      <c r="AF54" s="1">
        <v>0.40572250760742029</v>
      </c>
    </row>
    <row r="55" spans="1:32" x14ac:dyDescent="0.2">
      <c r="A55" s="37">
        <v>54</v>
      </c>
      <c r="B55" s="1" t="s">
        <v>115</v>
      </c>
      <c r="C55" s="1" t="s">
        <v>116</v>
      </c>
      <c r="D55" s="107" t="s">
        <v>959</v>
      </c>
      <c r="E55" s="1" t="s">
        <v>38</v>
      </c>
      <c r="F55" s="1">
        <v>86.033047519674298</v>
      </c>
      <c r="G55" s="1">
        <v>105.35364301261848</v>
      </c>
      <c r="H55" s="1">
        <v>101.22328029969977</v>
      </c>
      <c r="I55" s="1">
        <v>67.774258886203782</v>
      </c>
      <c r="J55" s="1">
        <v>103.88542681594485</v>
      </c>
      <c r="K55" s="1">
        <v>94.891268488424259</v>
      </c>
      <c r="L55" s="1">
        <v>60.483926537566504</v>
      </c>
      <c r="M55" s="2">
        <v>96.968595057163768</v>
      </c>
      <c r="N55" s="1">
        <v>9943.6010961855591</v>
      </c>
      <c r="O55" s="2">
        <v>60.837701924621356</v>
      </c>
      <c r="P55" s="1">
        <v>-11.443858215055362</v>
      </c>
      <c r="Q55" s="2">
        <v>-53.462857142857146</v>
      </c>
      <c r="R55" s="29">
        <v>-14.925714285714287</v>
      </c>
      <c r="S55" s="30">
        <v>0.74471254095918982</v>
      </c>
      <c r="T55" s="1">
        <v>0.14894250819183794</v>
      </c>
      <c r="U55" s="1">
        <v>1.7529215358931555E-2</v>
      </c>
      <c r="V55" s="2">
        <v>89.365504915102775</v>
      </c>
      <c r="W55" s="30">
        <v>-39</v>
      </c>
      <c r="X55" s="1">
        <v>11403.266669336586</v>
      </c>
      <c r="Y55" s="1">
        <v>76561532.417925835</v>
      </c>
      <c r="Z55" s="1">
        <v>74.324060851155451</v>
      </c>
      <c r="AA55" s="1">
        <v>58.436162749873091</v>
      </c>
      <c r="AB55" s="2">
        <v>604.70658325886211</v>
      </c>
      <c r="AC55" s="29">
        <v>-30.796038151137196</v>
      </c>
      <c r="AD55" s="30">
        <v>2.6325487412515614</v>
      </c>
      <c r="AE55" s="1">
        <v>8.0928745688567338E-2</v>
      </c>
      <c r="AF55" s="1">
        <v>0.14007981133997408</v>
      </c>
    </row>
    <row r="56" spans="1:32" x14ac:dyDescent="0.2">
      <c r="A56" s="37">
        <v>55</v>
      </c>
      <c r="B56" s="1" t="s">
        <v>117</v>
      </c>
      <c r="C56" s="1" t="s">
        <v>118</v>
      </c>
      <c r="D56" s="107" t="s">
        <v>963</v>
      </c>
      <c r="E56" s="1" t="s">
        <v>38</v>
      </c>
      <c r="F56" s="1">
        <v>67.557975177623234</v>
      </c>
      <c r="G56" s="1">
        <v>105.059379513666</v>
      </c>
      <c r="H56" s="1">
        <v>62.03606747356929</v>
      </c>
      <c r="I56" s="1">
        <v>91.198990033191023</v>
      </c>
      <c r="J56" s="1">
        <v>75.472749466766771</v>
      </c>
      <c r="K56" s="1">
        <v>90.664620756009825</v>
      </c>
      <c r="L56" s="1">
        <v>31.464371747856944</v>
      </c>
      <c r="M56" s="67">
        <v>79.923331125461033</v>
      </c>
      <c r="N56" s="1">
        <v>8688.8035272719644</v>
      </c>
      <c r="O56" s="2">
        <v>60.227740517323149</v>
      </c>
      <c r="P56" s="1">
        <v>-14.505494505494505</v>
      </c>
      <c r="Q56" s="2">
        <v>-48.77564526803441</v>
      </c>
      <c r="R56" s="29">
        <v>-20.847121111846459</v>
      </c>
      <c r="S56" s="30">
        <v>1.3345195729537367</v>
      </c>
      <c r="T56" s="1">
        <v>0.22241992882562275</v>
      </c>
      <c r="U56" s="1">
        <v>2.6761332605133806E-2</v>
      </c>
      <c r="V56" s="2">
        <v>66.72597864768683</v>
      </c>
      <c r="W56" s="30">
        <v>-84</v>
      </c>
      <c r="X56" s="1">
        <v>10528.863203043604</v>
      </c>
      <c r="Y56" s="1">
        <v>23668884.480442021</v>
      </c>
      <c r="Z56" s="1">
        <v>4.5726687921459224</v>
      </c>
      <c r="AA56" s="1">
        <v>4.9186788950461189</v>
      </c>
      <c r="AB56" s="2">
        <v>595.19572953736656</v>
      </c>
      <c r="AC56" s="29">
        <v>-32.034412955465584</v>
      </c>
      <c r="AD56" s="30">
        <v>3.2039373337639475E-2</v>
      </c>
      <c r="AE56" s="1">
        <v>9.4161958568738224E-3</v>
      </c>
      <c r="AF56" s="1">
        <v>5.4803595219182339</v>
      </c>
    </row>
    <row r="57" spans="1:32" x14ac:dyDescent="0.2">
      <c r="A57" s="37">
        <v>56</v>
      </c>
      <c r="B57" s="1" t="s">
        <v>119</v>
      </c>
      <c r="C57" s="1" t="s">
        <v>120</v>
      </c>
      <c r="D57" s="107" t="s">
        <v>961</v>
      </c>
      <c r="E57" s="1" t="s">
        <v>38</v>
      </c>
      <c r="F57" s="1">
        <v>81.838154497882215</v>
      </c>
      <c r="G57" s="1">
        <v>103.55249134005504</v>
      </c>
      <c r="H57" s="1">
        <v>59.423927450115229</v>
      </c>
      <c r="I57" s="1">
        <v>131.68972340209345</v>
      </c>
      <c r="J57" s="1">
        <v>77.517974381085509</v>
      </c>
      <c r="K57" s="1">
        <v>126.10115235537235</v>
      </c>
      <c r="L57" s="71">
        <v>18.633778019875734</v>
      </c>
      <c r="M57" s="2">
        <v>92.17137983991698</v>
      </c>
      <c r="N57" s="1">
        <v>9424.3745159454538</v>
      </c>
      <c r="O57" s="2">
        <v>62.174825311319481</v>
      </c>
      <c r="P57" s="1">
        <v>-7.8662733529990172</v>
      </c>
      <c r="Q57" s="2">
        <v>-66.33986928104575</v>
      </c>
      <c r="R57" s="29">
        <v>-21.241830065359476</v>
      </c>
      <c r="S57" s="30">
        <v>0</v>
      </c>
      <c r="T57" s="1">
        <v>0.98231827111984271</v>
      </c>
      <c r="U57" s="1">
        <v>2.3746137390064176E-2</v>
      </c>
      <c r="V57" s="2">
        <v>343.81139489194499</v>
      </c>
      <c r="W57" s="30">
        <v>-65</v>
      </c>
      <c r="X57" s="1">
        <v>13406.746354771631</v>
      </c>
      <c r="Y57" s="1">
        <v>6824033.8945787596</v>
      </c>
      <c r="Z57" s="1">
        <v>0.21969324323791195</v>
      </c>
      <c r="AA57" s="1">
        <v>0.14002298794102747</v>
      </c>
      <c r="AB57" s="2">
        <v>520.62868369351668</v>
      </c>
      <c r="AC57" s="29">
        <v>-21.651785714285715</v>
      </c>
      <c r="AD57" s="30">
        <v>0.20648703449897321</v>
      </c>
      <c r="AE57" s="1">
        <v>0</v>
      </c>
      <c r="AF57" s="1">
        <v>2.959981447296971</v>
      </c>
    </row>
    <row r="58" spans="1:32" x14ac:dyDescent="0.2">
      <c r="A58" s="37">
        <v>57</v>
      </c>
      <c r="B58" s="1" t="s">
        <v>121</v>
      </c>
      <c r="C58" s="1" t="s">
        <v>122</v>
      </c>
      <c r="D58" s="107" t="s">
        <v>961</v>
      </c>
      <c r="E58" s="1" t="s">
        <v>38</v>
      </c>
      <c r="F58" s="1">
        <v>58.263498013530736</v>
      </c>
      <c r="G58" s="1">
        <v>84.2889808928511</v>
      </c>
      <c r="H58" s="1">
        <v>29.892290974034353</v>
      </c>
      <c r="I58" s="1">
        <v>45.35831900435943</v>
      </c>
      <c r="J58" s="1">
        <v>57.76492457074599</v>
      </c>
      <c r="K58" s="1">
        <v>122.07919211982153</v>
      </c>
      <c r="L58" s="1">
        <v>40.899325235827746</v>
      </c>
      <c r="M58" s="68">
        <v>61.023838389539833</v>
      </c>
      <c r="N58" s="1">
        <v>9267.7823726984352</v>
      </c>
      <c r="O58" s="2">
        <v>52.299291683422112</v>
      </c>
      <c r="P58" s="1">
        <v>-26.041666666666668</v>
      </c>
      <c r="Q58" s="2">
        <v>-98.943661971830991</v>
      </c>
      <c r="R58" s="29">
        <v>-25.704225352112676</v>
      </c>
      <c r="S58" s="30">
        <v>0</v>
      </c>
      <c r="T58" s="1">
        <v>0.88495575221238942</v>
      </c>
      <c r="U58" s="1">
        <v>5.0726879059696875E-3</v>
      </c>
      <c r="V58" s="2">
        <v>88.495575221238937</v>
      </c>
      <c r="W58" s="30">
        <v>-75</v>
      </c>
      <c r="X58" s="1">
        <v>5964.7735012179464</v>
      </c>
      <c r="Y58" s="1">
        <v>3370097.0281881397</v>
      </c>
      <c r="Z58" s="1">
        <v>4.3938648647582394E-2</v>
      </c>
      <c r="AA58" s="1">
        <v>2.8004597588205497E-2</v>
      </c>
      <c r="AB58" s="2">
        <v>412.38938053097348</v>
      </c>
      <c r="AC58" s="29">
        <v>-22.830188679245282</v>
      </c>
      <c r="AD58" s="30">
        <v>0.63609318392227454</v>
      </c>
      <c r="AE58" s="1">
        <v>4.9044056525353284E-2</v>
      </c>
      <c r="AF58" s="1">
        <v>3.6839832996707464</v>
      </c>
    </row>
    <row r="59" spans="1:32" x14ac:dyDescent="0.2">
      <c r="A59" s="37">
        <v>58</v>
      </c>
      <c r="B59" s="1" t="s">
        <v>123</v>
      </c>
      <c r="C59" s="1" t="s">
        <v>124</v>
      </c>
      <c r="D59" s="107" t="s">
        <v>965</v>
      </c>
      <c r="E59" s="1" t="s">
        <v>38</v>
      </c>
      <c r="F59" s="1">
        <v>90.782229748651133</v>
      </c>
      <c r="G59" s="1">
        <v>107.02808735861615</v>
      </c>
      <c r="H59" s="1">
        <v>97.986819522057161</v>
      </c>
      <c r="I59" s="1">
        <v>92.301391108913194</v>
      </c>
      <c r="J59" s="1">
        <v>112.88617374977686</v>
      </c>
      <c r="K59" s="1">
        <v>94.718103322386156</v>
      </c>
      <c r="L59" s="1">
        <v>107.60230795458247</v>
      </c>
      <c r="M59" s="2">
        <v>104.19410060607663</v>
      </c>
      <c r="N59" s="1">
        <v>9449.0995911949813</v>
      </c>
      <c r="O59" s="2">
        <v>66.139970930868131</v>
      </c>
      <c r="P59" s="1">
        <v>-8.0799489687433539</v>
      </c>
      <c r="Q59" s="2">
        <v>-53.951665578053564</v>
      </c>
      <c r="R59" s="29">
        <v>-15.41476159372959</v>
      </c>
      <c r="S59" s="30">
        <v>0.84853627492575301</v>
      </c>
      <c r="T59" s="1">
        <v>0.21213406873143825</v>
      </c>
      <c r="U59" s="1">
        <v>9.1273161984459047E-2</v>
      </c>
      <c r="V59" s="2">
        <v>84.853627492575299</v>
      </c>
      <c r="W59" s="30">
        <v>-20</v>
      </c>
      <c r="X59" s="1">
        <v>8785.8321606642385</v>
      </c>
      <c r="Y59" s="1">
        <v>20708206.402685609</v>
      </c>
      <c r="Z59" s="1">
        <v>49.253200094398764</v>
      </c>
      <c r="AA59" s="1">
        <v>34.407617706275559</v>
      </c>
      <c r="AB59" s="2">
        <v>585.06576156130677</v>
      </c>
      <c r="AC59" s="29">
        <v>-30.846774193548388</v>
      </c>
      <c r="AD59" s="30">
        <v>0.68336115642047257</v>
      </c>
      <c r="AE59" s="1">
        <v>0.39354527938342965</v>
      </c>
      <c r="AF59" s="1">
        <v>0.26552739286486254</v>
      </c>
    </row>
    <row r="60" spans="1:32" x14ac:dyDescent="0.2">
      <c r="A60" s="37">
        <v>59</v>
      </c>
      <c r="B60" s="1" t="s">
        <v>125</v>
      </c>
      <c r="C60" s="1" t="s">
        <v>126</v>
      </c>
      <c r="D60" s="107" t="s">
        <v>156</v>
      </c>
      <c r="E60" s="1" t="s">
        <v>38</v>
      </c>
      <c r="F60" s="1">
        <v>115.94717585508137</v>
      </c>
      <c r="G60" s="1">
        <v>99.053074842473961</v>
      </c>
      <c r="H60" s="1">
        <v>88.10332686664691</v>
      </c>
      <c r="I60" s="1">
        <v>76.364494730066212</v>
      </c>
      <c r="J60" s="1">
        <v>84.497213546045842</v>
      </c>
      <c r="K60" s="1">
        <v>73.297069888609329</v>
      </c>
      <c r="L60" s="72">
        <v>5.8320103471398177</v>
      </c>
      <c r="M60" s="67">
        <v>83.784040706731233</v>
      </c>
      <c r="N60" s="1">
        <v>10209.395655117994</v>
      </c>
      <c r="O60" s="2">
        <v>72.946346881048171</v>
      </c>
      <c r="P60" s="1">
        <v>-20.045101478326234</v>
      </c>
      <c r="Q60" s="2">
        <v>-59.178743961352652</v>
      </c>
      <c r="R60" s="29">
        <v>-16.908212560386474</v>
      </c>
      <c r="S60" s="30">
        <v>1.0116337885685383</v>
      </c>
      <c r="T60" s="1">
        <v>0.25290844714213456</v>
      </c>
      <c r="U60" s="1">
        <v>1.2815610785153933E-2</v>
      </c>
      <c r="V60" s="2">
        <v>75.872534142640362</v>
      </c>
      <c r="W60" s="30">
        <v>-69</v>
      </c>
      <c r="X60" s="1">
        <v>9724.9129312270743</v>
      </c>
      <c r="Y60" s="1">
        <v>19226152.865035925</v>
      </c>
      <c r="Z60" s="1">
        <v>0.88425941728974355</v>
      </c>
      <c r="AA60" s="1">
        <v>4.6475625738076776</v>
      </c>
      <c r="AB60" s="2">
        <v>594.84066767830041</v>
      </c>
      <c r="AC60" s="29">
        <v>-37.122969837587007</v>
      </c>
      <c r="AD60" s="30">
        <v>8.4960156327636968E-2</v>
      </c>
      <c r="AE60" s="1">
        <v>1.2481220385993298E-2</v>
      </c>
      <c r="AF60" s="1">
        <v>0.28673006232198051</v>
      </c>
    </row>
    <row r="61" spans="1:32" x14ac:dyDescent="0.2">
      <c r="A61" s="37">
        <v>61</v>
      </c>
      <c r="B61" s="1" t="s">
        <v>129</v>
      </c>
      <c r="C61" s="1" t="s">
        <v>130</v>
      </c>
      <c r="D61" s="107" t="s">
        <v>964</v>
      </c>
      <c r="E61" s="1" t="s">
        <v>38</v>
      </c>
      <c r="F61" s="1">
        <v>91.432536935913504</v>
      </c>
      <c r="G61" s="1">
        <v>106.7764036052621</v>
      </c>
      <c r="H61" s="1">
        <v>118.59410932829408</v>
      </c>
      <c r="I61" s="1">
        <v>82.608117672817144</v>
      </c>
      <c r="J61" s="1">
        <v>109.69673437298924</v>
      </c>
      <c r="K61" s="1">
        <v>98.734696208045293</v>
      </c>
      <c r="L61" s="70">
        <v>180.27502257560079</v>
      </c>
      <c r="M61" s="2">
        <v>109.67935590007967</v>
      </c>
      <c r="N61" s="1">
        <v>9667.5044225658221</v>
      </c>
      <c r="O61" s="2">
        <v>65.064173408338036</v>
      </c>
      <c r="P61" s="1">
        <v>-9.3849263644239098</v>
      </c>
      <c r="Q61" s="2">
        <v>-52.389380530973447</v>
      </c>
      <c r="R61" s="29">
        <v>-12.300884955752213</v>
      </c>
      <c r="S61" s="30">
        <v>1.1614401858304297</v>
      </c>
      <c r="T61" s="1">
        <v>0.21777003484320556</v>
      </c>
      <c r="U61" s="1">
        <v>1.3216413526894353E-2</v>
      </c>
      <c r="V61" s="2">
        <v>76.219512195121951</v>
      </c>
      <c r="W61" s="30">
        <v>-24</v>
      </c>
      <c r="X61" s="1">
        <v>13424.529668010136</v>
      </c>
      <c r="Y61" s="1">
        <v>92468160.353253826</v>
      </c>
      <c r="Z61" s="1">
        <v>54.377633294065838</v>
      </c>
      <c r="AA61" s="1">
        <v>48.345172752256374</v>
      </c>
      <c r="AB61" s="2">
        <v>578.97793263646929</v>
      </c>
      <c r="AC61" s="29">
        <v>-29.66994382022472</v>
      </c>
      <c r="AD61" s="30">
        <v>1.2087363084494775</v>
      </c>
      <c r="AE61" s="1">
        <v>0.64939215440531395</v>
      </c>
      <c r="AF61" s="1">
        <v>0.72199188254237145</v>
      </c>
    </row>
    <row r="62" spans="1:32" x14ac:dyDescent="0.2">
      <c r="A62" s="37">
        <v>62</v>
      </c>
      <c r="B62" s="1" t="s">
        <v>131</v>
      </c>
      <c r="C62" s="1" t="s">
        <v>132</v>
      </c>
      <c r="D62" s="107" t="s">
        <v>955</v>
      </c>
      <c r="E62" s="1" t="s">
        <v>38</v>
      </c>
      <c r="F62" s="1">
        <v>87.279243821238765</v>
      </c>
      <c r="G62" s="1">
        <v>103.10900876908423</v>
      </c>
      <c r="H62" s="1">
        <v>95.462645823952414</v>
      </c>
      <c r="I62" s="1">
        <v>113.12480121145808</v>
      </c>
      <c r="J62" s="1">
        <v>116.62674869080058</v>
      </c>
      <c r="K62" s="1">
        <v>122.14155083151596</v>
      </c>
      <c r="L62" s="71">
        <v>12.439202078049389</v>
      </c>
      <c r="M62" s="2">
        <v>106.47403620061323</v>
      </c>
      <c r="N62" s="1">
        <v>9305.9001970414574</v>
      </c>
      <c r="O62" s="2">
        <v>65.42782739033089</v>
      </c>
      <c r="P62" s="1">
        <v>-14.62225832656377</v>
      </c>
      <c r="Q62" s="2">
        <v>-55.286624203821653</v>
      </c>
      <c r="R62" s="29">
        <v>-15.796178343949045</v>
      </c>
      <c r="S62" s="30">
        <v>0.82034454470877771</v>
      </c>
      <c r="T62" s="1">
        <v>0.41017227235438886</v>
      </c>
      <c r="U62" s="1">
        <v>0.11439297678179508</v>
      </c>
      <c r="V62" s="2">
        <v>123.05168170631666</v>
      </c>
      <c r="W62" s="30">
        <v>-10</v>
      </c>
      <c r="X62" s="1">
        <v>9404.6381657681195</v>
      </c>
      <c r="Y62" s="1">
        <v>11464253.924071338</v>
      </c>
      <c r="Z62" s="1">
        <v>1.9221275025604645</v>
      </c>
      <c r="AA62" s="1">
        <v>2.2401351858010177</v>
      </c>
      <c r="AB62" s="2">
        <v>566.85808039376536</v>
      </c>
      <c r="AC62" s="29">
        <v>-22.811918063314714</v>
      </c>
      <c r="AD62" s="30">
        <v>0.31912980916147149</v>
      </c>
      <c r="AE62" s="1">
        <v>2.9143897996357013E-3</v>
      </c>
      <c r="AF62" s="1">
        <v>1.313509978783292</v>
      </c>
    </row>
    <row r="63" spans="1:32" x14ac:dyDescent="0.2">
      <c r="A63" s="37">
        <v>63</v>
      </c>
      <c r="B63" s="1" t="s">
        <v>133</v>
      </c>
      <c r="C63" s="1" t="s">
        <v>134</v>
      </c>
      <c r="D63" s="107" t="s">
        <v>961</v>
      </c>
      <c r="E63" s="1" t="s">
        <v>38</v>
      </c>
      <c r="F63" s="1">
        <v>117.25567613412188</v>
      </c>
      <c r="G63" s="1">
        <v>95.160868010371189</v>
      </c>
      <c r="H63" s="1">
        <v>89.409282733455271</v>
      </c>
      <c r="I63" s="1">
        <v>56.654401862035478</v>
      </c>
      <c r="J63" s="1">
        <v>76.146346345328638</v>
      </c>
      <c r="K63" s="1">
        <v>97.124072592402541</v>
      </c>
      <c r="L63" s="70">
        <v>201.92670835124466</v>
      </c>
      <c r="M63" s="2">
        <v>91.351338670278167</v>
      </c>
      <c r="N63" s="1">
        <v>12061.715875895206</v>
      </c>
      <c r="O63" s="2">
        <v>61.884124964173004</v>
      </c>
      <c r="P63" s="1">
        <v>-23.566378633150038</v>
      </c>
      <c r="Q63" s="2">
        <v>-66.047745358090182</v>
      </c>
      <c r="R63" s="29">
        <v>-16.710875331564985</v>
      </c>
      <c r="S63" s="30">
        <v>0</v>
      </c>
      <c r="T63" s="1">
        <v>1.5974440894568689</v>
      </c>
      <c r="U63" s="1">
        <v>4.2076962943767811E-3</v>
      </c>
      <c r="V63" s="2">
        <v>79.87220447284345</v>
      </c>
      <c r="W63" s="30">
        <v>-77</v>
      </c>
      <c r="X63" s="1">
        <v>8707.8590207210327</v>
      </c>
      <c r="Y63" s="1">
        <v>5451119.7469713669</v>
      </c>
      <c r="Z63" s="1">
        <v>0.22665711046743783</v>
      </c>
      <c r="AA63" s="1">
        <v>0.23672589499333302</v>
      </c>
      <c r="AB63" s="2">
        <v>567.09265175718849</v>
      </c>
      <c r="AC63" s="29">
        <v>-30.141843971631204</v>
      </c>
      <c r="AD63" s="30">
        <v>11.517106474129648</v>
      </c>
      <c r="AE63" s="1">
        <v>2.4691358024691358E-3</v>
      </c>
      <c r="AF63" s="1">
        <v>4.9913400811836555</v>
      </c>
    </row>
    <row r="64" spans="1:32" x14ac:dyDescent="0.2">
      <c r="A64" s="37">
        <v>64</v>
      </c>
      <c r="B64" s="1" t="s">
        <v>135</v>
      </c>
      <c r="C64" s="1" t="s">
        <v>136</v>
      </c>
      <c r="D64" s="107" t="s">
        <v>961</v>
      </c>
      <c r="E64" s="1" t="s">
        <v>38</v>
      </c>
      <c r="F64" s="1">
        <v>82.169710094232485</v>
      </c>
      <c r="G64" s="1">
        <v>100.8373153456636</v>
      </c>
      <c r="H64" s="1">
        <v>82.018386660770034</v>
      </c>
      <c r="I64" s="1">
        <v>125.30942005339203</v>
      </c>
      <c r="J64" s="1">
        <v>74.659996905811695</v>
      </c>
      <c r="K64" s="1">
        <v>108.60375783712094</v>
      </c>
      <c r="L64" s="1">
        <v>85.307717700050929</v>
      </c>
      <c r="M64" s="2">
        <v>91.698139542649955</v>
      </c>
      <c r="N64" s="1">
        <v>10306.235533178651</v>
      </c>
      <c r="O64" s="2">
        <v>56.774013632012831</v>
      </c>
      <c r="P64" s="1">
        <v>-16.353464352316738</v>
      </c>
      <c r="Q64" s="2">
        <v>-59.89917506874427</v>
      </c>
      <c r="R64" s="29">
        <v>-17.827681026581118</v>
      </c>
      <c r="S64" s="30">
        <v>1.4330753797649756</v>
      </c>
      <c r="T64" s="1">
        <v>0.42992261392949271</v>
      </c>
      <c r="U64" s="1">
        <v>8.6040892863582276E-3</v>
      </c>
      <c r="V64" s="2">
        <v>164.80366867297218</v>
      </c>
      <c r="W64" s="30">
        <v>-73</v>
      </c>
      <c r="X64" s="1">
        <v>20160.536393715567</v>
      </c>
      <c r="Y64" s="1">
        <v>70340111.47767362</v>
      </c>
      <c r="Z64" s="1">
        <v>93.845465574328216</v>
      </c>
      <c r="AA64" s="1">
        <v>64.964400638563291</v>
      </c>
      <c r="AB64" s="2">
        <v>536.25680710805386</v>
      </c>
      <c r="AC64" s="29">
        <v>-26.778385772913815</v>
      </c>
      <c r="AD64" s="30">
        <v>4.3754197124035272</v>
      </c>
      <c r="AE64" s="1">
        <v>0</v>
      </c>
      <c r="AF64" s="1">
        <v>3.5819191656859557</v>
      </c>
    </row>
    <row r="65" spans="1:32" x14ac:dyDescent="0.2">
      <c r="A65" s="37">
        <v>65</v>
      </c>
      <c r="B65" s="1" t="s">
        <v>137</v>
      </c>
      <c r="C65" s="1" t="s">
        <v>138</v>
      </c>
      <c r="D65" s="107" t="s">
        <v>962</v>
      </c>
      <c r="E65" s="1" t="s">
        <v>38</v>
      </c>
      <c r="F65" s="1">
        <v>80.609358148109408</v>
      </c>
      <c r="G65" s="1">
        <v>98.022994483265364</v>
      </c>
      <c r="H65" s="1">
        <v>13.871873171931412</v>
      </c>
      <c r="I65" s="1">
        <v>138.9673864085305</v>
      </c>
      <c r="J65" s="1">
        <v>105.36454357074004</v>
      </c>
      <c r="K65" s="1">
        <v>106.91654054884766</v>
      </c>
      <c r="L65" s="72">
        <v>7.0108810497164207</v>
      </c>
      <c r="M65" s="67">
        <v>84.527681970663181</v>
      </c>
      <c r="N65" s="1">
        <v>8935.0240682985241</v>
      </c>
      <c r="O65" s="2">
        <v>64.690388125110204</v>
      </c>
      <c r="P65" s="1">
        <v>-20.169851380042463</v>
      </c>
      <c r="Q65" s="2">
        <v>-62.5</v>
      </c>
      <c r="R65" s="29">
        <v>-28.125</v>
      </c>
      <c r="S65" s="30">
        <v>1.0683760683760686</v>
      </c>
      <c r="T65" s="1">
        <v>0.53418803418803429</v>
      </c>
      <c r="U65" s="1">
        <v>0.20863161500256894</v>
      </c>
      <c r="V65" s="2">
        <v>80.128205128205138</v>
      </c>
      <c r="W65" s="30">
        <v>-37</v>
      </c>
      <c r="X65" s="1">
        <v>3282.3271605261652</v>
      </c>
      <c r="Y65" s="1">
        <v>3072258.2222524905</v>
      </c>
      <c r="Z65" s="1">
        <v>0.93751565516735536</v>
      </c>
      <c r="AA65" s="1">
        <v>0.97916289536231782</v>
      </c>
      <c r="AB65" s="2">
        <v>606.83760683760681</v>
      </c>
      <c r="AC65" s="29">
        <v>-27.27272727272727</v>
      </c>
      <c r="AD65" s="30">
        <v>0.13648451229508013</v>
      </c>
      <c r="AE65" s="1">
        <v>1.1743981209630064E-3</v>
      </c>
      <c r="AF65" s="1">
        <v>0.88817039421749766</v>
      </c>
    </row>
    <row r="66" spans="1:32" x14ac:dyDescent="0.2">
      <c r="A66" s="37">
        <v>66</v>
      </c>
      <c r="B66" s="1" t="s">
        <v>139</v>
      </c>
      <c r="C66" s="1" t="s">
        <v>140</v>
      </c>
      <c r="D66" s="107" t="s">
        <v>156</v>
      </c>
      <c r="E66" s="1" t="s">
        <v>38</v>
      </c>
      <c r="F66" s="1">
        <v>103.6780243954674</v>
      </c>
      <c r="G66" s="1">
        <v>97.245019990547547</v>
      </c>
      <c r="H66" s="1">
        <v>89.701850768551949</v>
      </c>
      <c r="I66" s="1">
        <v>74.802331418141691</v>
      </c>
      <c r="J66" s="1">
        <v>97.263894667727314</v>
      </c>
      <c r="K66" s="1">
        <v>126.61338179789696</v>
      </c>
      <c r="L66" s="1">
        <v>27.910088007769307</v>
      </c>
      <c r="M66" s="2">
        <v>97.896138884016139</v>
      </c>
      <c r="N66" s="1">
        <v>9345.0482328532144</v>
      </c>
      <c r="O66" s="2">
        <v>72.736791158896366</v>
      </c>
      <c r="P66" s="1">
        <v>-14.619883040935672</v>
      </c>
      <c r="Q66" s="2">
        <v>-75.520833333333343</v>
      </c>
      <c r="R66" s="29">
        <v>-16.666666666666664</v>
      </c>
      <c r="S66" s="30">
        <v>0</v>
      </c>
      <c r="T66" s="1">
        <v>1.4836795252225521</v>
      </c>
      <c r="U66" s="1">
        <v>1.0229276895943563E-3</v>
      </c>
      <c r="V66" s="2">
        <v>148.36795252225519</v>
      </c>
      <c r="W66" s="30">
        <v>-65</v>
      </c>
      <c r="X66" s="1">
        <v>10166.513845002633</v>
      </c>
      <c r="Y66" s="1">
        <v>3426115.1657658876</v>
      </c>
      <c r="Z66" s="1">
        <v>0.2055842571057554</v>
      </c>
      <c r="AA66" s="1">
        <v>0.21471692266583922</v>
      </c>
      <c r="AB66" s="2">
        <v>676.55786350148378</v>
      </c>
      <c r="AC66" s="29">
        <v>-21.501706484641637</v>
      </c>
      <c r="AD66" s="30">
        <v>0.95400546377275453</v>
      </c>
      <c r="AE66" s="1">
        <v>5.502717391304348E-2</v>
      </c>
      <c r="AF66" s="1">
        <v>0</v>
      </c>
    </row>
    <row r="67" spans="1:32" x14ac:dyDescent="0.2">
      <c r="A67" s="37">
        <v>67</v>
      </c>
      <c r="B67" s="1" t="s">
        <v>141</v>
      </c>
      <c r="C67" s="1" t="s">
        <v>142</v>
      </c>
      <c r="D67" s="107" t="s">
        <v>200</v>
      </c>
      <c r="E67" s="1" t="s">
        <v>38</v>
      </c>
      <c r="F67" s="1">
        <v>46.14771745022351</v>
      </c>
      <c r="G67" s="1">
        <v>102.04205207804932</v>
      </c>
      <c r="H67" s="1">
        <v>68.508011791127331</v>
      </c>
      <c r="I67" s="1">
        <v>83.917633974096461</v>
      </c>
      <c r="J67" s="1">
        <v>88.537428513979989</v>
      </c>
      <c r="K67" s="1">
        <v>94.490879685344865</v>
      </c>
      <c r="L67" s="1">
        <v>33.464384878152423</v>
      </c>
      <c r="M67" s="67">
        <v>80.248132425674797</v>
      </c>
      <c r="N67" s="1">
        <v>8602.2657638986129</v>
      </c>
      <c r="O67" s="2">
        <v>50.908250752899832</v>
      </c>
      <c r="P67" s="1">
        <v>-15.463917525773196</v>
      </c>
      <c r="Q67" s="2">
        <v>-57.399836467702372</v>
      </c>
      <c r="R67" s="29">
        <v>-19.869174161896975</v>
      </c>
      <c r="S67" s="30">
        <v>1.0389610389610389</v>
      </c>
      <c r="T67" s="1">
        <v>0.25974025974025972</v>
      </c>
      <c r="U67" s="1">
        <v>3.3284023668639057E-2</v>
      </c>
      <c r="V67" s="2">
        <v>77.922077922077918</v>
      </c>
      <c r="W67" s="30">
        <v>-56</v>
      </c>
      <c r="X67" s="1">
        <v>6240.7012432225711</v>
      </c>
      <c r="Y67" s="1">
        <v>12013349.893203449</v>
      </c>
      <c r="Z67" s="1">
        <v>0.61050922901542437</v>
      </c>
      <c r="AA67" s="1">
        <v>0.63762986893424056</v>
      </c>
      <c r="AB67" s="2">
        <v>564.67532467532465</v>
      </c>
      <c r="AC67" s="29">
        <v>-30.913348946135834</v>
      </c>
      <c r="AD67" s="30">
        <v>0.37632843906442287</v>
      </c>
      <c r="AE67" s="1">
        <v>0</v>
      </c>
      <c r="AF67" s="1">
        <v>5.2998469384801279</v>
      </c>
    </row>
    <row r="68" spans="1:32" x14ac:dyDescent="0.2">
      <c r="A68" s="37">
        <v>68</v>
      </c>
      <c r="B68" s="1" t="s">
        <v>143</v>
      </c>
      <c r="C68" s="1" t="s">
        <v>144</v>
      </c>
      <c r="D68" s="107" t="s">
        <v>966</v>
      </c>
      <c r="E68" s="1" t="s">
        <v>38</v>
      </c>
      <c r="F68" s="1">
        <v>96.095677098027892</v>
      </c>
      <c r="G68" s="1">
        <v>103.86846307527897</v>
      </c>
      <c r="H68" s="1">
        <v>90.311232808504698</v>
      </c>
      <c r="I68" s="1">
        <v>131.588092607909</v>
      </c>
      <c r="J68" s="1">
        <v>71.799863163344085</v>
      </c>
      <c r="K68" s="1">
        <v>86.831056766381479</v>
      </c>
      <c r="L68" s="71">
        <v>13.081041995507478</v>
      </c>
      <c r="M68" s="2">
        <v>88.549565220771214</v>
      </c>
      <c r="N68" s="1">
        <v>10111.52556558861</v>
      </c>
      <c r="O68" s="2">
        <v>64.416398735792072</v>
      </c>
      <c r="P68" s="1">
        <v>-14.311270125223613</v>
      </c>
      <c r="Q68" s="2">
        <v>-53.245856353591158</v>
      </c>
      <c r="R68" s="29">
        <v>-16.574585635359114</v>
      </c>
      <c r="S68" s="30">
        <v>1.8026137899954935</v>
      </c>
      <c r="T68" s="1">
        <v>0.22532672374943669</v>
      </c>
      <c r="U68" s="1">
        <v>7.1131805157593125E-2</v>
      </c>
      <c r="V68" s="2">
        <v>90.130689499774675</v>
      </c>
      <c r="W68" s="30">
        <v>-80</v>
      </c>
      <c r="X68" s="1">
        <v>28376.624741405427</v>
      </c>
      <c r="Y68" s="1">
        <v>62967730.301178642</v>
      </c>
      <c r="Z68" s="1">
        <v>72.959231294397043</v>
      </c>
      <c r="AA68" s="1">
        <v>286.81002418853978</v>
      </c>
      <c r="AB68" s="2">
        <v>547.0932852636322</v>
      </c>
      <c r="AC68" s="29">
        <v>-33.157617290458617</v>
      </c>
      <c r="AD68" s="30">
        <v>0.36371004831734249</v>
      </c>
      <c r="AE68" s="1">
        <v>0</v>
      </c>
      <c r="AF68" s="1">
        <v>1.4421385803086388</v>
      </c>
    </row>
    <row r="69" spans="1:32" x14ac:dyDescent="0.2">
      <c r="A69" s="37">
        <v>69</v>
      </c>
      <c r="B69" s="1" t="s">
        <v>145</v>
      </c>
      <c r="C69" s="1" t="s">
        <v>146</v>
      </c>
      <c r="D69" s="107" t="s">
        <v>967</v>
      </c>
      <c r="E69" s="1" t="s">
        <v>38</v>
      </c>
      <c r="F69" s="1">
        <v>55.855818523394341</v>
      </c>
      <c r="G69" s="1">
        <v>96.30251755713202</v>
      </c>
      <c r="H69" s="1">
        <v>77.193813226841328</v>
      </c>
      <c r="I69" s="1">
        <v>269.76935298440605</v>
      </c>
      <c r="J69" s="1">
        <v>104.3889682939195</v>
      </c>
      <c r="K69" s="1">
        <v>96.888814237950683</v>
      </c>
      <c r="L69" s="71">
        <v>22.450330069475186</v>
      </c>
      <c r="M69" s="2">
        <v>99.184799383217225</v>
      </c>
      <c r="N69" s="1">
        <v>8446.7038321203272</v>
      </c>
      <c r="O69" s="2">
        <v>56.360778140007874</v>
      </c>
      <c r="P69" s="1">
        <v>-22.964509394572026</v>
      </c>
      <c r="Q69" s="2">
        <v>-63.230240549828174</v>
      </c>
      <c r="R69" s="29">
        <v>-18.556701030927837</v>
      </c>
      <c r="S69" s="30">
        <v>0</v>
      </c>
      <c r="T69" s="1">
        <v>1.0526315789473684</v>
      </c>
      <c r="U69" s="1">
        <v>0.74047360417119268</v>
      </c>
      <c r="V69" s="2">
        <v>157.89473684210526</v>
      </c>
      <c r="W69" s="30">
        <v>-46</v>
      </c>
      <c r="X69" s="1">
        <v>46319.696227496184</v>
      </c>
      <c r="Y69" s="1">
        <v>22001855.708060689</v>
      </c>
      <c r="Z69" s="1">
        <v>22.545448073234066</v>
      </c>
      <c r="AA69" s="1">
        <v>14.83355209057409</v>
      </c>
      <c r="AB69" s="2">
        <v>642.10526315789468</v>
      </c>
      <c r="AC69" s="29">
        <v>-30.210772833723652</v>
      </c>
      <c r="AD69" s="30">
        <v>5.8684846475552666E-2</v>
      </c>
      <c r="AE69" s="1">
        <v>8.3235638921453692E-2</v>
      </c>
      <c r="AF69" s="1">
        <v>0.24686315620359692</v>
      </c>
    </row>
    <row r="70" spans="1:32" x14ac:dyDescent="0.2">
      <c r="A70" s="37">
        <v>70</v>
      </c>
      <c r="B70" s="1" t="s">
        <v>147</v>
      </c>
      <c r="C70" s="1" t="s">
        <v>148</v>
      </c>
      <c r="D70" s="107" t="s">
        <v>967</v>
      </c>
      <c r="E70" s="1" t="s">
        <v>38</v>
      </c>
      <c r="F70" s="1">
        <v>65.882700031943642</v>
      </c>
      <c r="G70" s="1">
        <v>103.91835441782773</v>
      </c>
      <c r="H70" s="1">
        <v>95.53799116808166</v>
      </c>
      <c r="I70" s="1">
        <v>88.504983547177147</v>
      </c>
      <c r="J70" s="1">
        <v>92.701083423951815</v>
      </c>
      <c r="K70" s="1">
        <v>78.341841494551986</v>
      </c>
      <c r="L70" s="1">
        <v>36.756224725412942</v>
      </c>
      <c r="M70" s="2">
        <v>86.351979858991797</v>
      </c>
      <c r="N70" s="1">
        <v>8776.371502114047</v>
      </c>
      <c r="O70" s="2">
        <v>58.904417318667335</v>
      </c>
      <c r="P70" s="1">
        <v>-12.058328659562536</v>
      </c>
      <c r="Q70" s="2">
        <v>-57.269897732325482</v>
      </c>
      <c r="R70" s="29">
        <v>-15.784793241440639</v>
      </c>
      <c r="S70" s="30">
        <v>0.8481764206955047</v>
      </c>
      <c r="T70" s="1">
        <v>0.28272547356516819</v>
      </c>
      <c r="U70" s="1">
        <v>7.2190308846387774E-2</v>
      </c>
      <c r="V70" s="2">
        <v>84.817642069550459</v>
      </c>
      <c r="W70" s="30">
        <v>-52</v>
      </c>
      <c r="X70" s="1">
        <v>8166.6204318234231</v>
      </c>
      <c r="Y70" s="1">
        <v>28885336.467359446</v>
      </c>
      <c r="Z70" s="1">
        <v>7.2179708805930698</v>
      </c>
      <c r="AA70" s="1">
        <v>7.6669714613604496</v>
      </c>
      <c r="AB70" s="2">
        <v>578.45631891433413</v>
      </c>
      <c r="AC70" s="29">
        <v>-35.644891122278054</v>
      </c>
      <c r="AD70" s="30">
        <v>1.5522468145613155</v>
      </c>
      <c r="AE70" s="1">
        <v>1.4511873350923483E-2</v>
      </c>
      <c r="AF70" s="1">
        <v>1.8360369567420385</v>
      </c>
    </row>
    <row r="71" spans="1:32" x14ac:dyDescent="0.2">
      <c r="A71" s="37">
        <v>71</v>
      </c>
      <c r="B71" s="1" t="s">
        <v>149</v>
      </c>
      <c r="C71" s="1" t="s">
        <v>150</v>
      </c>
      <c r="D71" s="107" t="s">
        <v>966</v>
      </c>
      <c r="E71" s="1" t="s">
        <v>38</v>
      </c>
      <c r="F71" s="1">
        <v>123.21275195748397</v>
      </c>
      <c r="G71" s="1">
        <v>107.88658577177958</v>
      </c>
      <c r="H71" s="1">
        <v>89.719712817010475</v>
      </c>
      <c r="I71" s="1">
        <v>87.688763773869127</v>
      </c>
      <c r="J71" s="1">
        <v>93.603528488227681</v>
      </c>
      <c r="K71" s="1">
        <v>99.228374449161109</v>
      </c>
      <c r="L71" s="1">
        <v>71.056016462349561</v>
      </c>
      <c r="M71" s="2">
        <v>101.86725641960319</v>
      </c>
      <c r="N71" s="1">
        <v>11492.00893368731</v>
      </c>
      <c r="O71" s="2">
        <v>68.216524083121826</v>
      </c>
      <c r="P71" s="1">
        <v>-9.1896859289691335</v>
      </c>
      <c r="Q71" s="2">
        <v>-48.923076923076927</v>
      </c>
      <c r="R71" s="29">
        <v>-16.663967611336034</v>
      </c>
      <c r="S71" s="30">
        <v>0.76120052196607224</v>
      </c>
      <c r="T71" s="1">
        <v>0.27185732927359724</v>
      </c>
      <c r="U71" s="1">
        <v>3.8298561879684022E-2</v>
      </c>
      <c r="V71" s="2">
        <v>125.05437146585471</v>
      </c>
      <c r="W71" s="30">
        <v>-63</v>
      </c>
      <c r="X71" s="1">
        <v>19497.592964651165</v>
      </c>
      <c r="Y71" s="1">
        <v>179299864.90293211</v>
      </c>
      <c r="Z71" s="1">
        <v>136.18080093873058</v>
      </c>
      <c r="AA71" s="1">
        <v>115.25347666370814</v>
      </c>
      <c r="AB71" s="2">
        <v>638.10352327098735</v>
      </c>
      <c r="AC71" s="29">
        <v>-29.525299947835158</v>
      </c>
      <c r="AD71" s="30">
        <v>0.87952811376333284</v>
      </c>
      <c r="AE71" s="1">
        <v>0.18952618453865336</v>
      </c>
      <c r="AF71" s="1">
        <v>2.203310058290417</v>
      </c>
    </row>
    <row r="72" spans="1:32" x14ac:dyDescent="0.2">
      <c r="A72" s="37">
        <v>72</v>
      </c>
      <c r="B72" s="1" t="s">
        <v>151</v>
      </c>
      <c r="C72" s="1" t="s">
        <v>152</v>
      </c>
      <c r="D72" s="107" t="s">
        <v>959</v>
      </c>
      <c r="E72" s="1" t="s">
        <v>38</v>
      </c>
      <c r="F72" s="1">
        <v>29.635184930832487</v>
      </c>
      <c r="G72" s="1">
        <v>97.656364225598665</v>
      </c>
      <c r="H72" s="1">
        <v>72.426237033505856</v>
      </c>
      <c r="I72" s="1">
        <v>271.02040077338592</v>
      </c>
      <c r="J72" s="1">
        <v>86.776273706016156</v>
      </c>
      <c r="K72" s="1">
        <v>134.03329064106009</v>
      </c>
      <c r="L72" s="1">
        <v>25.124024964653618</v>
      </c>
      <c r="M72" s="2">
        <v>99.641706126957018</v>
      </c>
      <c r="N72" s="1">
        <v>8168.5467355631263</v>
      </c>
      <c r="O72" s="2">
        <v>46.031711229886909</v>
      </c>
      <c r="P72" s="1">
        <v>-17.857142857142858</v>
      </c>
      <c r="Q72" s="2">
        <v>-68.07228915662651</v>
      </c>
      <c r="R72" s="29">
        <v>-19.277108433734941</v>
      </c>
      <c r="S72" s="30">
        <v>0</v>
      </c>
      <c r="T72" s="1">
        <v>1.7921146953405018</v>
      </c>
      <c r="U72" s="1">
        <v>0.15320987654320986</v>
      </c>
      <c r="V72" s="2">
        <v>627.24014336917571</v>
      </c>
      <c r="W72" s="30">
        <v>-54</v>
      </c>
      <c r="X72" s="1">
        <v>37841.417600320987</v>
      </c>
      <c r="Y72" s="1">
        <v>10557755.510489555</v>
      </c>
      <c r="Z72" s="1">
        <v>4.3938648647582394E-2</v>
      </c>
      <c r="AA72" s="1">
        <v>2.8004597588205497E-2</v>
      </c>
      <c r="AB72" s="2">
        <v>541.21863799283153</v>
      </c>
      <c r="AC72" s="29">
        <v>-19.327731092436977</v>
      </c>
      <c r="AD72" s="30">
        <v>1.0898199217600629E-2</v>
      </c>
      <c r="AE72" s="1">
        <v>3.5971223021582736E-3</v>
      </c>
      <c r="AF72" s="1">
        <v>4.6011216666842358</v>
      </c>
    </row>
    <row r="73" spans="1:32" x14ac:dyDescent="0.2">
      <c r="A73" s="37">
        <v>75</v>
      </c>
      <c r="B73" s="1" t="s">
        <v>157</v>
      </c>
      <c r="C73" s="1" t="s">
        <v>158</v>
      </c>
      <c r="D73" s="107" t="s">
        <v>965</v>
      </c>
      <c r="E73" s="1" t="s">
        <v>38</v>
      </c>
      <c r="F73" s="1">
        <v>83.942876719582344</v>
      </c>
      <c r="G73" s="1">
        <v>103.91720411688962</v>
      </c>
      <c r="H73" s="1">
        <v>107.72949203133695</v>
      </c>
      <c r="I73" s="1">
        <v>121.99406164183679</v>
      </c>
      <c r="J73" s="1">
        <v>112.57561138711158</v>
      </c>
      <c r="K73" s="1">
        <v>107.22527507439045</v>
      </c>
      <c r="L73" s="1">
        <v>116.74585315833124</v>
      </c>
      <c r="M73" s="2">
        <v>108.70736096765204</v>
      </c>
      <c r="N73" s="1">
        <v>9081.3140968582356</v>
      </c>
      <c r="O73" s="2">
        <v>65.304988583965638</v>
      </c>
      <c r="P73" s="1">
        <v>-9.8146128680479823</v>
      </c>
      <c r="Q73" s="2">
        <v>-61.452841241944931</v>
      </c>
      <c r="R73" s="29">
        <v>-13.942589338019918</v>
      </c>
      <c r="S73" s="30">
        <v>1.4513788098693758</v>
      </c>
      <c r="T73" s="1">
        <v>0.36284470246734396</v>
      </c>
      <c r="U73" s="1">
        <v>7.2749349522983522E-2</v>
      </c>
      <c r="V73" s="2">
        <v>99.782293178519595</v>
      </c>
      <c r="W73" s="30">
        <v>-22</v>
      </c>
      <c r="X73" s="1">
        <v>9148.9929165122321</v>
      </c>
      <c r="Y73" s="1">
        <v>25214624.477907714</v>
      </c>
      <c r="Z73" s="1">
        <v>24.919595012430818</v>
      </c>
      <c r="AA73" s="1">
        <v>24.819164659484706</v>
      </c>
      <c r="AB73" s="2">
        <v>592.16255442670536</v>
      </c>
      <c r="AC73" s="29">
        <v>-27.182270465852554</v>
      </c>
      <c r="AD73" s="30">
        <v>2.1406595166284821</v>
      </c>
      <c r="AE73" s="1">
        <v>0.31664853101196955</v>
      </c>
      <c r="AF73" s="1">
        <v>1.3539766997388116</v>
      </c>
    </row>
    <row r="74" spans="1:32" x14ac:dyDescent="0.2">
      <c r="A74" s="37">
        <v>73</v>
      </c>
      <c r="B74" s="1" t="s">
        <v>153</v>
      </c>
      <c r="C74" s="1" t="s">
        <v>154</v>
      </c>
      <c r="D74" s="107" t="s">
        <v>967</v>
      </c>
      <c r="E74" s="1" t="s">
        <v>38</v>
      </c>
      <c r="F74" s="1">
        <v>51.34249349449648</v>
      </c>
      <c r="G74" s="1">
        <v>106.87058439678864</v>
      </c>
      <c r="H74" s="1">
        <v>94.063924466970803</v>
      </c>
      <c r="I74" s="1">
        <v>114.69598849634417</v>
      </c>
      <c r="J74" s="1">
        <v>92.650509492628117</v>
      </c>
      <c r="K74" s="1">
        <v>77.654172783976151</v>
      </c>
      <c r="L74" s="1">
        <v>41.69699682979364</v>
      </c>
      <c r="M74" s="2">
        <v>87.864962896296731</v>
      </c>
      <c r="N74" s="1">
        <v>8545.6041331184442</v>
      </c>
      <c r="O74" s="2">
        <v>53.658498549700063</v>
      </c>
      <c r="P74" s="1">
        <v>-7.2072072072072073</v>
      </c>
      <c r="Q74" s="2">
        <v>-56.120527306967979</v>
      </c>
      <c r="R74" s="29">
        <v>-16.007532956685498</v>
      </c>
      <c r="S74" s="30">
        <v>1.2062726176115801</v>
      </c>
      <c r="T74" s="1">
        <v>0.60313630880579006</v>
      </c>
      <c r="U74" s="1">
        <v>1.0349650349650351E-2</v>
      </c>
      <c r="V74" s="2">
        <v>150.7840772014475</v>
      </c>
      <c r="W74" s="30">
        <v>-57</v>
      </c>
      <c r="X74" s="1">
        <v>6322.7493443842313</v>
      </c>
      <c r="Y74" s="1">
        <v>5241559.2064945279</v>
      </c>
      <c r="Z74" s="1">
        <v>1.008429075787814</v>
      </c>
      <c r="AA74" s="1">
        <v>1.053226501524051</v>
      </c>
      <c r="AB74" s="2">
        <v>601.93003618817852</v>
      </c>
      <c r="AC74" s="29">
        <v>-35.846372688477949</v>
      </c>
      <c r="AD74" s="30">
        <v>2.466598858724669</v>
      </c>
      <c r="AE74" s="1">
        <v>1.7146017699115043E-2</v>
      </c>
      <c r="AF74" s="1">
        <v>0</v>
      </c>
    </row>
    <row r="75" spans="1:32" x14ac:dyDescent="0.2">
      <c r="A75" s="37">
        <v>74</v>
      </c>
      <c r="B75" s="1" t="s">
        <v>155</v>
      </c>
      <c r="C75" s="1" t="s">
        <v>156</v>
      </c>
      <c r="D75" s="107" t="s">
        <v>156</v>
      </c>
      <c r="E75" s="1" t="s">
        <v>38</v>
      </c>
      <c r="F75" s="1">
        <v>146.15734754612635</v>
      </c>
      <c r="G75" s="1">
        <v>104.29513449669253</v>
      </c>
      <c r="H75" s="1">
        <v>84.557510211512081</v>
      </c>
      <c r="I75" s="1">
        <v>99.748198096050459</v>
      </c>
      <c r="J75" s="1">
        <v>81.619948504620083</v>
      </c>
      <c r="K75" s="1">
        <v>101.2960350523268</v>
      </c>
      <c r="L75" s="71">
        <v>15.428728525304136</v>
      </c>
      <c r="M75" s="2">
        <v>98.266513986627061</v>
      </c>
      <c r="N75" s="1">
        <v>12280.120707266047</v>
      </c>
      <c r="O75" s="2">
        <v>73.824734616401216</v>
      </c>
      <c r="P75" s="1">
        <v>-14.549233567160302</v>
      </c>
      <c r="Q75" s="2">
        <v>-51.330698287220024</v>
      </c>
      <c r="R75" s="29">
        <v>-17.444005270092227</v>
      </c>
      <c r="S75" s="30">
        <v>1.3930001741250218</v>
      </c>
      <c r="T75" s="1">
        <v>0.17412502176562772</v>
      </c>
      <c r="U75" s="1">
        <v>4.3809933611999016E-2</v>
      </c>
      <c r="V75" s="2">
        <v>74.003134250391781</v>
      </c>
      <c r="W75" s="30">
        <v>-65</v>
      </c>
      <c r="X75" s="1">
        <v>15448.100902628039</v>
      </c>
      <c r="Y75" s="1">
        <v>88718443.483792827</v>
      </c>
      <c r="Z75" s="1">
        <v>13.527311228488973</v>
      </c>
      <c r="AA75" s="1">
        <v>24.880779276525637</v>
      </c>
      <c r="AB75" s="2">
        <v>553.02106912763361</v>
      </c>
      <c r="AC75" s="29">
        <v>-28.91949152542373</v>
      </c>
      <c r="AD75" s="30">
        <v>6.9682131321895505E-2</v>
      </c>
      <c r="AE75" s="1">
        <v>3.9739413680781759E-2</v>
      </c>
      <c r="AF75" s="1">
        <v>0.89668661452928311</v>
      </c>
    </row>
    <row r="76" spans="1:32" x14ac:dyDescent="0.2">
      <c r="A76" s="37">
        <v>76</v>
      </c>
      <c r="B76" s="1" t="s">
        <v>159</v>
      </c>
      <c r="C76" s="1" t="s">
        <v>160</v>
      </c>
      <c r="D76" s="107" t="s">
        <v>955</v>
      </c>
      <c r="E76" s="1" t="s">
        <v>38</v>
      </c>
      <c r="F76" s="1">
        <v>68.12732452814879</v>
      </c>
      <c r="G76" s="1">
        <v>92.995333492887241</v>
      </c>
      <c r="H76" s="1">
        <v>107.39472794902314</v>
      </c>
      <c r="I76" s="1">
        <v>54.255527365273302</v>
      </c>
      <c r="J76" s="1">
        <v>110.70678904250664</v>
      </c>
      <c r="K76" s="1">
        <v>122.29841718155581</v>
      </c>
      <c r="L76" s="1">
        <v>22.460468701526899</v>
      </c>
      <c r="M76" s="2">
        <v>94.295969090951274</v>
      </c>
      <c r="N76" s="1">
        <v>9665.4439996283563</v>
      </c>
      <c r="O76" s="2">
        <v>54.339609729343273</v>
      </c>
      <c r="P76" s="1">
        <v>-20.892687559354226</v>
      </c>
      <c r="Q76" s="2">
        <v>-78.49829351535837</v>
      </c>
      <c r="R76" s="29">
        <v>-13.993174061433447</v>
      </c>
      <c r="S76" s="30">
        <v>0</v>
      </c>
      <c r="T76" s="1">
        <v>0.95602294455066916</v>
      </c>
      <c r="U76" s="1">
        <v>2.4505407544183594E-2</v>
      </c>
      <c r="V76" s="2">
        <v>95.602294455066925</v>
      </c>
      <c r="W76" s="30">
        <v>-16</v>
      </c>
      <c r="X76" s="1">
        <v>9153.9635089850599</v>
      </c>
      <c r="Y76" s="1">
        <v>4787522.9151991867</v>
      </c>
      <c r="Z76" s="1">
        <v>8.4912144920595196</v>
      </c>
      <c r="AA76" s="1">
        <v>5.4399381049777089</v>
      </c>
      <c r="AB76" s="2">
        <v>548.7571701720841</v>
      </c>
      <c r="AC76" s="29">
        <v>-22.76595744680851</v>
      </c>
      <c r="AD76" s="30">
        <v>0.28703289851390318</v>
      </c>
      <c r="AE76" s="1">
        <v>7.4316939890710379E-2</v>
      </c>
      <c r="AF76" s="1">
        <v>0</v>
      </c>
    </row>
    <row r="77" spans="1:32" x14ac:dyDescent="0.2">
      <c r="A77" s="37">
        <v>77</v>
      </c>
      <c r="B77" s="1" t="s">
        <v>161</v>
      </c>
      <c r="C77" s="1" t="s">
        <v>162</v>
      </c>
      <c r="D77" s="107" t="s">
        <v>156</v>
      </c>
      <c r="E77" s="1" t="s">
        <v>38</v>
      </c>
      <c r="F77" s="1">
        <v>70.295229579396178</v>
      </c>
      <c r="G77" s="1">
        <v>100.92962333730524</v>
      </c>
      <c r="H77" s="1">
        <v>128.97325313545593</v>
      </c>
      <c r="I77" s="1">
        <v>111.67227580979142</v>
      </c>
      <c r="J77" s="1">
        <v>87.619905339903028</v>
      </c>
      <c r="K77" s="1">
        <v>95.746525414709367</v>
      </c>
      <c r="L77" s="71">
        <v>11.262346971373406</v>
      </c>
      <c r="M77" s="2">
        <v>94.400378285465109</v>
      </c>
      <c r="N77" s="1">
        <v>8745.4651580521368</v>
      </c>
      <c r="O77" s="2">
        <v>61.132060945511178</v>
      </c>
      <c r="P77" s="1">
        <v>-14.500258933195235</v>
      </c>
      <c r="Q77" s="2">
        <v>-63.032367972742762</v>
      </c>
      <c r="R77" s="29">
        <v>-10.732538330494037</v>
      </c>
      <c r="S77" s="30">
        <v>1.0449320794148382</v>
      </c>
      <c r="T77" s="1">
        <v>0.52246603970741912</v>
      </c>
      <c r="U77" s="1">
        <v>2.5022989680188006E-2</v>
      </c>
      <c r="V77" s="2">
        <v>156.73981191222572</v>
      </c>
      <c r="W77" s="30">
        <v>-71</v>
      </c>
      <c r="X77" s="1">
        <v>10810.590950847318</v>
      </c>
      <c r="Y77" s="1">
        <v>10345735.539960884</v>
      </c>
      <c r="Z77" s="1">
        <v>0.44716876052621296</v>
      </c>
      <c r="AA77" s="1">
        <v>1.7948380716318617</v>
      </c>
      <c r="AB77" s="2">
        <v>629.04911180773252</v>
      </c>
      <c r="AC77" s="29">
        <v>-30.545454545454547</v>
      </c>
      <c r="AD77" s="30">
        <v>0.39720253842017794</v>
      </c>
      <c r="AE77" s="1">
        <v>1.2900451515803053E-2</v>
      </c>
      <c r="AF77" s="1">
        <v>0.39723136572187612</v>
      </c>
    </row>
    <row r="78" spans="1:32" x14ac:dyDescent="0.2">
      <c r="A78" s="37">
        <v>78</v>
      </c>
      <c r="B78" s="1" t="s">
        <v>163</v>
      </c>
      <c r="C78" s="1" t="s">
        <v>164</v>
      </c>
      <c r="D78" s="107" t="s">
        <v>156</v>
      </c>
      <c r="E78" s="1" t="s">
        <v>38</v>
      </c>
      <c r="F78" s="1">
        <v>61.399671370050179</v>
      </c>
      <c r="G78" s="1">
        <v>93.150486337725241</v>
      </c>
      <c r="H78" s="1">
        <v>156.32865157333526</v>
      </c>
      <c r="I78" s="1">
        <v>89.415543967636452</v>
      </c>
      <c r="J78" s="1">
        <v>72.879882104513356</v>
      </c>
      <c r="K78" s="1">
        <v>109.05639019140287</v>
      </c>
      <c r="L78" s="72">
        <v>2.8710683970621651</v>
      </c>
      <c r="M78" s="2">
        <v>90.413645768127196</v>
      </c>
      <c r="N78" s="1">
        <v>9431.585996226564</v>
      </c>
      <c r="O78" s="2">
        <v>52.712675306309045</v>
      </c>
      <c r="P78" s="1">
        <v>-19.417475728155338</v>
      </c>
      <c r="Q78" s="2">
        <v>-80.710659898477161</v>
      </c>
      <c r="R78" s="29">
        <v>-6.5989847715736047</v>
      </c>
      <c r="S78" s="30">
        <v>0</v>
      </c>
      <c r="T78" s="1">
        <v>1.4044943820224718</v>
      </c>
      <c r="U78" s="1">
        <v>6.9778963414634146E-2</v>
      </c>
      <c r="V78" s="2">
        <v>140.44943820224719</v>
      </c>
      <c r="W78" s="30">
        <v>-86</v>
      </c>
      <c r="X78" s="1">
        <v>10979.435837722078</v>
      </c>
      <c r="Y78" s="1">
        <v>3908679.1582290595</v>
      </c>
      <c r="Z78" s="1">
        <v>0.1430831717615404</v>
      </c>
      <c r="AA78" s="1">
        <v>0.25923012547753138</v>
      </c>
      <c r="AB78" s="2">
        <v>584.2696629213483</v>
      </c>
      <c r="AC78" s="29">
        <v>-26.645768025078372</v>
      </c>
      <c r="AD78" s="30">
        <v>4.0090635854784486E-2</v>
      </c>
      <c r="AE78" s="1">
        <v>0</v>
      </c>
      <c r="AF78" s="1">
        <v>0.43201853065029311</v>
      </c>
    </row>
    <row r="79" spans="1:32" x14ac:dyDescent="0.2">
      <c r="A79" s="37">
        <v>79</v>
      </c>
      <c r="B79" s="1" t="s">
        <v>165</v>
      </c>
      <c r="C79" s="1" t="s">
        <v>166</v>
      </c>
      <c r="D79" s="107" t="s">
        <v>962</v>
      </c>
      <c r="E79" s="1" t="s">
        <v>38</v>
      </c>
      <c r="F79" s="1">
        <v>75.786565220303004</v>
      </c>
      <c r="G79" s="1">
        <v>101.36488777702728</v>
      </c>
      <c r="H79" s="1">
        <v>93.081459797927792</v>
      </c>
      <c r="I79" s="1">
        <v>133.1559663522209</v>
      </c>
      <c r="J79" s="1">
        <v>120.49009993115831</v>
      </c>
      <c r="K79" s="1">
        <v>106.48215107140894</v>
      </c>
      <c r="L79" s="72">
        <v>3.7697020983340268</v>
      </c>
      <c r="M79" s="2">
        <v>102.19754931395009</v>
      </c>
      <c r="N79" s="1">
        <v>9703.5618239713822</v>
      </c>
      <c r="O79" s="2">
        <v>57.628444804365287</v>
      </c>
      <c r="P79" s="1">
        <v>-20.018198362147405</v>
      </c>
      <c r="Q79" s="2">
        <v>-51.253481894150418</v>
      </c>
      <c r="R79" s="29">
        <v>-16.15598885793872</v>
      </c>
      <c r="S79" s="30">
        <v>1.8416206261510129</v>
      </c>
      <c r="T79" s="1">
        <v>0.92081031307550643</v>
      </c>
      <c r="U79" s="1">
        <v>1.7090770983668818E-2</v>
      </c>
      <c r="V79" s="2">
        <v>92.081031307550646</v>
      </c>
      <c r="W79" s="30">
        <v>-33</v>
      </c>
      <c r="X79" s="1">
        <v>7043.010007236694</v>
      </c>
      <c r="Y79" s="1">
        <v>3824354.4339295249</v>
      </c>
      <c r="Z79" s="1">
        <v>0.22565843108889233</v>
      </c>
      <c r="AA79" s="1">
        <v>0.23568285129966723</v>
      </c>
      <c r="AB79" s="2">
        <v>707.18232044198896</v>
      </c>
      <c r="AC79" s="29">
        <v>-27.400000000000002</v>
      </c>
      <c r="AD79" s="30">
        <v>0.24780759661000482</v>
      </c>
      <c r="AE79" s="1">
        <v>0</v>
      </c>
      <c r="AF79" s="1">
        <v>0</v>
      </c>
    </row>
    <row r="80" spans="1:32" x14ac:dyDescent="0.2">
      <c r="A80" s="37">
        <v>80</v>
      </c>
      <c r="B80" s="1" t="s">
        <v>167</v>
      </c>
      <c r="C80" s="1" t="s">
        <v>168</v>
      </c>
      <c r="D80" s="107" t="s">
        <v>964</v>
      </c>
      <c r="E80" s="1" t="s">
        <v>38</v>
      </c>
      <c r="F80" s="1">
        <v>88.122264702764795</v>
      </c>
      <c r="G80" s="1">
        <v>106.90751280521584</v>
      </c>
      <c r="H80" s="1">
        <v>115.6794071512482</v>
      </c>
      <c r="I80" s="1">
        <v>198.34895530566246</v>
      </c>
      <c r="J80" s="1">
        <v>107.39713633598961</v>
      </c>
      <c r="K80" s="1">
        <v>95.872740274982121</v>
      </c>
      <c r="L80" s="1">
        <v>45.864082726152603</v>
      </c>
      <c r="M80" s="2">
        <v>111.62787358393214</v>
      </c>
      <c r="N80" s="1">
        <v>9083.3745197956996</v>
      </c>
      <c r="O80" s="2">
        <v>67.2176054740236</v>
      </c>
      <c r="P80" s="1">
        <v>-11.772400261608896</v>
      </c>
      <c r="Q80" s="2">
        <v>-47.490347490347489</v>
      </c>
      <c r="R80" s="29">
        <v>-12.741312741312742</v>
      </c>
      <c r="S80" s="30">
        <v>1.3089005235602096</v>
      </c>
      <c r="T80" s="1">
        <v>0.65445026178010479</v>
      </c>
      <c r="U80" s="1">
        <v>2.0925974365681405E-2</v>
      </c>
      <c r="V80" s="2">
        <v>392.67015706806285</v>
      </c>
      <c r="W80" s="30">
        <v>-31</v>
      </c>
      <c r="X80" s="1">
        <v>7899.7348393071934</v>
      </c>
      <c r="Y80" s="1">
        <v>6035397.4172306955</v>
      </c>
      <c r="Z80" s="1">
        <v>0.3490132102113967</v>
      </c>
      <c r="AA80" s="1">
        <v>0.45812880277468432</v>
      </c>
      <c r="AB80" s="2">
        <v>594.24083769633512</v>
      </c>
      <c r="AC80" s="29">
        <v>-30.508474576271187</v>
      </c>
      <c r="AD80" s="30">
        <v>7.5462146142703967E-2</v>
      </c>
      <c r="AE80" s="1">
        <v>8.1967213114754103E-3</v>
      </c>
      <c r="AF80" s="1">
        <v>8.162048860752714</v>
      </c>
    </row>
    <row r="81" spans="1:32" x14ac:dyDescent="0.2">
      <c r="A81" s="37">
        <v>81</v>
      </c>
      <c r="B81" s="1" t="s">
        <v>169</v>
      </c>
      <c r="C81" s="1" t="s">
        <v>170</v>
      </c>
      <c r="D81" s="107" t="s">
        <v>964</v>
      </c>
      <c r="E81" s="1" t="s">
        <v>38</v>
      </c>
      <c r="F81" s="1">
        <v>97.87063893321131</v>
      </c>
      <c r="G81" s="1">
        <v>107.10136931840366</v>
      </c>
      <c r="H81" s="1">
        <v>132.42603505583222</v>
      </c>
      <c r="I81" s="1">
        <v>105.44784600522954</v>
      </c>
      <c r="J81" s="1">
        <v>129.0291394181275</v>
      </c>
      <c r="K81" s="1">
        <v>98.938892461007399</v>
      </c>
      <c r="L81" s="69">
        <v>272.46850441766128</v>
      </c>
      <c r="M81" s="65">
        <v>123.68916003779147</v>
      </c>
      <c r="N81" s="1">
        <v>10058.984780683362</v>
      </c>
      <c r="O81" s="2">
        <v>65.565065364987902</v>
      </c>
      <c r="P81" s="1">
        <v>-10.136624063464081</v>
      </c>
      <c r="Q81" s="2">
        <v>-49.868247694334649</v>
      </c>
      <c r="R81" s="29">
        <v>-10.210803689064559</v>
      </c>
      <c r="S81" s="30">
        <v>1.3186813186813187</v>
      </c>
      <c r="T81" s="1">
        <v>0.43956043956043955</v>
      </c>
      <c r="U81" s="1">
        <v>2.9094827586206899E-2</v>
      </c>
      <c r="V81" s="2">
        <v>98.901098901098891</v>
      </c>
      <c r="W81" s="30">
        <v>-13</v>
      </c>
      <c r="X81" s="1">
        <v>11611.224183495289</v>
      </c>
      <c r="Y81" s="1">
        <v>26415535.017451782</v>
      </c>
      <c r="Z81" s="1">
        <v>64.405452499306108</v>
      </c>
      <c r="AA81" s="1">
        <v>48.629848641512467</v>
      </c>
      <c r="AB81" s="2">
        <v>679.12087912087918</v>
      </c>
      <c r="AC81" s="29">
        <v>-29.610115911485774</v>
      </c>
      <c r="AD81" s="30">
        <v>2.8216668454307334</v>
      </c>
      <c r="AE81" s="1">
        <v>0.93525179856115104</v>
      </c>
      <c r="AF81" s="1">
        <v>0.35106179924755904</v>
      </c>
    </row>
    <row r="82" spans="1:32" x14ac:dyDescent="0.2">
      <c r="A82" s="37">
        <v>82</v>
      </c>
      <c r="B82" s="1" t="s">
        <v>171</v>
      </c>
      <c r="C82" s="1" t="s">
        <v>172</v>
      </c>
      <c r="D82" s="107" t="s">
        <v>959</v>
      </c>
      <c r="E82" s="1" t="s">
        <v>38</v>
      </c>
      <c r="F82" s="1">
        <v>86.678369273371075</v>
      </c>
      <c r="G82" s="1">
        <v>95.650692793817683</v>
      </c>
      <c r="H82" s="1">
        <v>64.845929814986192</v>
      </c>
      <c r="I82" s="1">
        <v>131.21124151668801</v>
      </c>
      <c r="J82" s="1">
        <v>97.178520053729812</v>
      </c>
      <c r="K82" s="1">
        <v>109.07291412686662</v>
      </c>
      <c r="L82" s="71">
        <v>16.771167218562063</v>
      </c>
      <c r="M82" s="2">
        <v>90.556308214774745</v>
      </c>
      <c r="N82" s="1">
        <v>10164.06635049386</v>
      </c>
      <c r="O82" s="2">
        <v>59.74663180227013</v>
      </c>
      <c r="P82" s="1">
        <v>-22.881355932203391</v>
      </c>
      <c r="Q82" s="2">
        <v>-65.633802816901408</v>
      </c>
      <c r="R82" s="29">
        <v>-20.422535211267608</v>
      </c>
      <c r="S82" s="30">
        <v>1.7006802721088434</v>
      </c>
      <c r="T82" s="1">
        <v>0.42517006802721086</v>
      </c>
      <c r="U82" s="1">
        <v>5.3416504521002627E-2</v>
      </c>
      <c r="V82" s="2">
        <v>106.29251700680271</v>
      </c>
      <c r="W82" s="30">
        <v>-49</v>
      </c>
      <c r="X82" s="1">
        <v>6416.7412661637118</v>
      </c>
      <c r="Y82" s="1">
        <v>7546087.7290085247</v>
      </c>
      <c r="Z82" s="1">
        <v>4.2927070755888854</v>
      </c>
      <c r="AA82" s="1">
        <v>3.743791476936436</v>
      </c>
      <c r="AB82" s="2">
        <v>599.48979591836735</v>
      </c>
      <c r="AC82" s="29">
        <v>-26.640926640926644</v>
      </c>
      <c r="AD82" s="30">
        <v>0.62570330886716319</v>
      </c>
      <c r="AE82" s="1">
        <v>2.7441723222189435E-2</v>
      </c>
      <c r="AF82" s="1">
        <v>0.10919965245609545</v>
      </c>
    </row>
    <row r="83" spans="1:32" x14ac:dyDescent="0.2">
      <c r="A83" s="37">
        <v>83</v>
      </c>
      <c r="B83" s="1" t="s">
        <v>173</v>
      </c>
      <c r="C83" s="1" t="s">
        <v>174</v>
      </c>
      <c r="D83" s="107" t="s">
        <v>964</v>
      </c>
      <c r="E83" s="1" t="s">
        <v>38</v>
      </c>
      <c r="F83" s="1">
        <v>59.200342116753127</v>
      </c>
      <c r="G83" s="1">
        <v>105.35661185340427</v>
      </c>
      <c r="H83" s="1">
        <v>115.20829777832432</v>
      </c>
      <c r="I83" s="1">
        <v>157.23394802345905</v>
      </c>
      <c r="J83" s="1">
        <v>115.78879741154375</v>
      </c>
      <c r="K83" s="1">
        <v>111.03803039923285</v>
      </c>
      <c r="L83" s="70">
        <v>146.99695802747434</v>
      </c>
      <c r="M83" s="2">
        <v>113.08811603497888</v>
      </c>
      <c r="N83" s="1">
        <v>9271.9032185733577</v>
      </c>
      <c r="O83" s="2">
        <v>52.704977777788841</v>
      </c>
      <c r="P83" s="1">
        <v>-10.277492291880781</v>
      </c>
      <c r="Q83" s="2">
        <v>-55.625</v>
      </c>
      <c r="R83" s="29">
        <v>-12.812499999999998</v>
      </c>
      <c r="S83" s="30">
        <v>2.0080321285140559</v>
      </c>
      <c r="T83" s="1">
        <v>1.0040160642570279</v>
      </c>
      <c r="U83" s="1">
        <v>5.1586395800045657E-3</v>
      </c>
      <c r="V83" s="2">
        <v>150.60240963855424</v>
      </c>
      <c r="W83" s="30">
        <v>-10</v>
      </c>
      <c r="X83" s="1">
        <v>8447.2810951303927</v>
      </c>
      <c r="Y83" s="1">
        <v>4206745.9853749359</v>
      </c>
      <c r="Z83" s="1">
        <v>0.25188274570537406</v>
      </c>
      <c r="AA83" s="1">
        <v>0.26307212814772463</v>
      </c>
      <c r="AB83" s="2">
        <v>560.24096385542168</v>
      </c>
      <c r="AC83" s="29">
        <v>-26.065162907268167</v>
      </c>
      <c r="AD83" s="30">
        <v>0.71986338529041005</v>
      </c>
      <c r="AE83" s="1">
        <v>0.55877668047148776</v>
      </c>
      <c r="AF83" s="1">
        <v>0</v>
      </c>
    </row>
    <row r="84" spans="1:32" x14ac:dyDescent="0.2">
      <c r="A84" s="37">
        <v>84</v>
      </c>
      <c r="B84" s="1" t="s">
        <v>175</v>
      </c>
      <c r="C84" s="1" t="s">
        <v>176</v>
      </c>
      <c r="D84" s="107" t="s">
        <v>960</v>
      </c>
      <c r="E84" s="1" t="s">
        <v>38</v>
      </c>
      <c r="F84" s="1">
        <v>164.62794826055273</v>
      </c>
      <c r="G84" s="1">
        <v>108.67930445748519</v>
      </c>
      <c r="H84" s="1">
        <v>86.31867678344851</v>
      </c>
      <c r="I84" s="1">
        <v>77.391639920097248</v>
      </c>
      <c r="J84" s="1">
        <v>119.23378142600478</v>
      </c>
      <c r="K84" s="1">
        <v>86.678312332483259</v>
      </c>
      <c r="L84" s="1">
        <v>94.585593676434712</v>
      </c>
      <c r="M84" s="2">
        <v>111.4998009767167</v>
      </c>
      <c r="N84" s="1">
        <v>12811.709825130916</v>
      </c>
      <c r="O84" s="2">
        <v>78.98708313104612</v>
      </c>
      <c r="P84" s="1">
        <v>-7.0321240210963722</v>
      </c>
      <c r="Q84" s="2">
        <v>-50.206840883866413</v>
      </c>
      <c r="R84" s="29">
        <v>-17.177883160125113</v>
      </c>
      <c r="S84" s="30">
        <v>0.41982938133942366</v>
      </c>
      <c r="T84" s="1">
        <v>6.7172701014307792E-2</v>
      </c>
      <c r="U84" s="1">
        <v>0.11685785078461962</v>
      </c>
      <c r="V84" s="2">
        <v>85.8</v>
      </c>
      <c r="W84" s="30">
        <v>0</v>
      </c>
      <c r="X84" s="1">
        <v>17361.614688864149</v>
      </c>
      <c r="Y84" s="1">
        <v>1033849431.4924823</v>
      </c>
      <c r="Z84" s="1">
        <v>316.54684618311524</v>
      </c>
      <c r="AA84" s="1">
        <v>546.799650561112</v>
      </c>
      <c r="AB84" s="2">
        <v>539.69906629945581</v>
      </c>
      <c r="AC84" s="29">
        <v>-33.202370217699347</v>
      </c>
      <c r="AD84" s="30">
        <v>1.6883199686489352</v>
      </c>
      <c r="AE84" s="1">
        <v>0.27386137923824788</v>
      </c>
      <c r="AF84" s="1">
        <v>0.42511091551567981</v>
      </c>
    </row>
    <row r="85" spans="1:32" x14ac:dyDescent="0.2">
      <c r="A85" s="37">
        <v>85</v>
      </c>
      <c r="B85" s="1" t="s">
        <v>177</v>
      </c>
      <c r="C85" s="1" t="s">
        <v>178</v>
      </c>
      <c r="D85" s="107" t="s">
        <v>957</v>
      </c>
      <c r="E85" s="1" t="s">
        <v>38</v>
      </c>
      <c r="F85" s="1">
        <v>111.46512514803266</v>
      </c>
      <c r="G85" s="1">
        <v>103.22431191174535</v>
      </c>
      <c r="H85" s="1">
        <v>114.31833043672961</v>
      </c>
      <c r="I85" s="1">
        <v>130.22906091881396</v>
      </c>
      <c r="J85" s="1">
        <v>123.79336073813126</v>
      </c>
      <c r="K85" s="1">
        <v>109.60698298350239</v>
      </c>
      <c r="L85" s="71">
        <v>10.609683126464329</v>
      </c>
      <c r="M85" s="2">
        <v>113.31504087063516</v>
      </c>
      <c r="N85" s="1">
        <v>10024.987802215259</v>
      </c>
      <c r="O85" s="2">
        <v>72.042626082871479</v>
      </c>
      <c r="P85" s="1">
        <v>-14.234875444839856</v>
      </c>
      <c r="Q85" s="2">
        <v>-55.610357583230574</v>
      </c>
      <c r="R85" s="29">
        <v>-12.946979038224416</v>
      </c>
      <c r="S85" s="30">
        <v>1.5847860538827259</v>
      </c>
      <c r="T85" s="1">
        <v>0.39619651347068147</v>
      </c>
      <c r="U85" s="1">
        <v>5.6720365472469336E-2</v>
      </c>
      <c r="V85" s="2">
        <v>118.85895404120443</v>
      </c>
      <c r="W85" s="30">
        <v>-18</v>
      </c>
      <c r="X85" s="1">
        <v>3722.874079352363</v>
      </c>
      <c r="Y85" s="1">
        <v>4698267.0881426819</v>
      </c>
      <c r="Z85" s="1">
        <v>0.72149915016485167</v>
      </c>
      <c r="AA85" s="1">
        <v>0.7535502932489776</v>
      </c>
      <c r="AB85" s="2">
        <v>661.64817749603799</v>
      </c>
      <c r="AC85" s="29">
        <v>-26.48444863336475</v>
      </c>
      <c r="AD85" s="30">
        <v>0.1885639163226103</v>
      </c>
      <c r="AE85" s="1">
        <v>1.863799283154122E-2</v>
      </c>
      <c r="AF85" s="1">
        <v>0.61202983418748214</v>
      </c>
    </row>
    <row r="86" spans="1:32" x14ac:dyDescent="0.2">
      <c r="A86" s="37">
        <v>86</v>
      </c>
      <c r="B86" s="1" t="s">
        <v>179</v>
      </c>
      <c r="C86" s="1" t="s">
        <v>180</v>
      </c>
      <c r="D86" s="107" t="s">
        <v>963</v>
      </c>
      <c r="E86" s="1" t="s">
        <v>38</v>
      </c>
      <c r="F86" s="1">
        <v>103.40042547677415</v>
      </c>
      <c r="G86" s="1">
        <v>108.10507081056005</v>
      </c>
      <c r="H86" s="1">
        <v>94.40801059592458</v>
      </c>
      <c r="I86" s="1">
        <v>104.74380641350068</v>
      </c>
      <c r="J86" s="1">
        <v>86.823529575139233</v>
      </c>
      <c r="K86" s="1">
        <v>101.46020478049489</v>
      </c>
      <c r="L86" s="1">
        <v>29.104627039159563</v>
      </c>
      <c r="M86" s="2">
        <v>98.474622441616305</v>
      </c>
      <c r="N86" s="1">
        <v>10032.199282496371</v>
      </c>
      <c r="O86" s="2">
        <v>68.281517715418246</v>
      </c>
      <c r="P86" s="1">
        <v>-7.5811419095001185</v>
      </c>
      <c r="Q86" s="2">
        <v>-51.165292219433489</v>
      </c>
      <c r="R86" s="29">
        <v>-15.955539619935461</v>
      </c>
      <c r="S86" s="30">
        <v>1.4231499051233396</v>
      </c>
      <c r="T86" s="1">
        <v>0.23719165085388993</v>
      </c>
      <c r="U86" s="1">
        <v>4.9064681247091672E-2</v>
      </c>
      <c r="V86" s="2">
        <v>77.087286527514237</v>
      </c>
      <c r="W86" s="30">
        <v>-59</v>
      </c>
      <c r="X86" s="1">
        <v>18453.80897475325</v>
      </c>
      <c r="Y86" s="1">
        <v>77801258.637559697</v>
      </c>
      <c r="Z86" s="1">
        <v>24.817495344405142</v>
      </c>
      <c r="AA86" s="1">
        <v>29.922664893919219</v>
      </c>
      <c r="AB86" s="2">
        <v>565.46489563567354</v>
      </c>
      <c r="AC86" s="29">
        <v>-28.871391076115486</v>
      </c>
      <c r="AD86" s="30">
        <v>0.90628482530321008</v>
      </c>
      <c r="AE86" s="1">
        <v>4.8242591316333561E-3</v>
      </c>
      <c r="AF86" s="1">
        <v>2.7022082578777118</v>
      </c>
    </row>
    <row r="87" spans="1:32" x14ac:dyDescent="0.2">
      <c r="A87" s="37">
        <v>87</v>
      </c>
      <c r="B87" s="1" t="s">
        <v>181</v>
      </c>
      <c r="C87" s="1" t="s">
        <v>182</v>
      </c>
      <c r="D87" s="107" t="s">
        <v>963</v>
      </c>
      <c r="E87" s="1" t="s">
        <v>38</v>
      </c>
      <c r="F87" s="1">
        <v>52.35642457519176</v>
      </c>
      <c r="G87" s="1">
        <v>99.961349241198832</v>
      </c>
      <c r="H87" s="1">
        <v>74.024956461544122</v>
      </c>
      <c r="I87" s="1">
        <v>159.28188274329565</v>
      </c>
      <c r="J87" s="1">
        <v>91.094332940371032</v>
      </c>
      <c r="K87" s="1">
        <v>81.676704155931574</v>
      </c>
      <c r="L87" s="71">
        <v>12.227418238793158</v>
      </c>
      <c r="M87" s="67">
        <v>83.81518680352643</v>
      </c>
      <c r="N87" s="1">
        <v>8561.0573051493993</v>
      </c>
      <c r="O87" s="2">
        <v>54.028335369191552</v>
      </c>
      <c r="P87" s="1">
        <v>-11.094674556213016</v>
      </c>
      <c r="Q87" s="2">
        <v>-72.71573604060913</v>
      </c>
      <c r="R87" s="29">
        <v>-19.035532994923855</v>
      </c>
      <c r="S87" s="30">
        <v>1.4695077149155031</v>
      </c>
      <c r="T87" s="1">
        <v>1.1021307861866274</v>
      </c>
      <c r="U87" s="1">
        <v>1.468034727703236E-2</v>
      </c>
      <c r="V87" s="2">
        <v>220.4261572373255</v>
      </c>
      <c r="W87" s="30">
        <v>-58</v>
      </c>
      <c r="X87" s="1">
        <v>4861.1955099980005</v>
      </c>
      <c r="Y87" s="1">
        <v>6616087.0891072787</v>
      </c>
      <c r="Z87" s="1">
        <v>0.51997599612017043</v>
      </c>
      <c r="AA87" s="1">
        <v>1.0972294383561083</v>
      </c>
      <c r="AB87" s="2">
        <v>594.41587068332115</v>
      </c>
      <c r="AC87" s="29">
        <v>-34.667802385008514</v>
      </c>
      <c r="AD87" s="30">
        <v>2.3849654375609701E-2</v>
      </c>
      <c r="AE87" s="1">
        <v>2.407566638005159E-2</v>
      </c>
      <c r="AF87" s="1">
        <v>1.1468912690472306</v>
      </c>
    </row>
    <row r="88" spans="1:32" x14ac:dyDescent="0.2">
      <c r="A88" s="37">
        <v>88</v>
      </c>
      <c r="B88" s="1" t="s">
        <v>183</v>
      </c>
      <c r="C88" s="1" t="s">
        <v>184</v>
      </c>
      <c r="D88" s="107" t="s">
        <v>962</v>
      </c>
      <c r="E88" s="1" t="s">
        <v>38</v>
      </c>
      <c r="F88" s="1">
        <v>95.832496153559191</v>
      </c>
      <c r="G88" s="1">
        <v>97.463476842421088</v>
      </c>
      <c r="H88" s="1">
        <v>86.000570592999992</v>
      </c>
      <c r="I88" s="1">
        <v>102.19610557150386</v>
      </c>
      <c r="J88" s="1">
        <v>104.39691016885548</v>
      </c>
      <c r="K88" s="1">
        <v>110.02087469762711</v>
      </c>
      <c r="L88" s="1">
        <v>72.11358602729382</v>
      </c>
      <c r="M88" s="2">
        <v>98.29922128163787</v>
      </c>
      <c r="N88" s="1">
        <v>9822.0361428753768</v>
      </c>
      <c r="O88" s="2">
        <v>66.118218426105486</v>
      </c>
      <c r="P88" s="1">
        <v>-15.325670498084291</v>
      </c>
      <c r="Q88" s="2">
        <v>-73.452647278150636</v>
      </c>
      <c r="R88" s="29">
        <v>-17.225950782997764</v>
      </c>
      <c r="S88" s="30">
        <v>1.7196904557179709</v>
      </c>
      <c r="T88" s="1">
        <v>0.21496130696474636</v>
      </c>
      <c r="U88" s="1">
        <v>6.6454992856008893E-3</v>
      </c>
      <c r="V88" s="2">
        <v>64.488392089423911</v>
      </c>
      <c r="W88" s="30">
        <v>-49</v>
      </c>
      <c r="X88" s="1">
        <v>12704.900440663307</v>
      </c>
      <c r="Y88" s="1">
        <v>29551598.42498285</v>
      </c>
      <c r="Z88" s="1">
        <v>14.111264345925052</v>
      </c>
      <c r="AA88" s="1">
        <v>12.607621809176738</v>
      </c>
      <c r="AB88" s="2">
        <v>656.49183147033534</v>
      </c>
      <c r="AC88" s="29">
        <v>-26.363181590795399</v>
      </c>
      <c r="AD88" s="30">
        <v>3.0638765179265102</v>
      </c>
      <c r="AE88" s="1">
        <v>7.4960254372019072E-2</v>
      </c>
      <c r="AF88" s="1">
        <v>1.386033350724605</v>
      </c>
    </row>
    <row r="89" spans="1:32" x14ac:dyDescent="0.2">
      <c r="A89" s="37">
        <v>89</v>
      </c>
      <c r="B89" s="1" t="s">
        <v>185</v>
      </c>
      <c r="C89" s="1" t="s">
        <v>186</v>
      </c>
      <c r="D89" s="107" t="s">
        <v>965</v>
      </c>
      <c r="E89" s="1" t="s">
        <v>38</v>
      </c>
      <c r="F89" s="1">
        <v>121.31899256205523</v>
      </c>
      <c r="G89" s="1">
        <v>106.38435277478899</v>
      </c>
      <c r="H89" s="1">
        <v>75.808085089961935</v>
      </c>
      <c r="I89" s="1">
        <v>103.19946919978371</v>
      </c>
      <c r="J89" s="1">
        <v>100.84564565387078</v>
      </c>
      <c r="K89" s="1">
        <v>85.541104688613913</v>
      </c>
      <c r="L89" s="70">
        <v>135.5782315091484</v>
      </c>
      <c r="M89" s="2">
        <v>100.98306581600256</v>
      </c>
      <c r="N89" s="1">
        <v>9905.4832718425369</v>
      </c>
      <c r="O89" s="2">
        <v>77.335239616220463</v>
      </c>
      <c r="P89" s="1">
        <v>-9.4958173185620627</v>
      </c>
      <c r="Q89" s="2">
        <v>-53.535353535353536</v>
      </c>
      <c r="R89" s="29">
        <v>-18.766092295504063</v>
      </c>
      <c r="S89" s="30">
        <v>0.58049535603715163</v>
      </c>
      <c r="T89" s="1">
        <v>0.12899896800825592</v>
      </c>
      <c r="U89" s="1">
        <v>0.18492647058823528</v>
      </c>
      <c r="V89" s="2">
        <v>82.236842105263165</v>
      </c>
      <c r="W89" s="30">
        <v>-31</v>
      </c>
      <c r="X89" s="1">
        <v>10268.04618863715</v>
      </c>
      <c r="Y89" s="1">
        <v>159195788.10863039</v>
      </c>
      <c r="Z89" s="1">
        <v>34.711037945190519</v>
      </c>
      <c r="AA89" s="1">
        <v>45.021022516189497</v>
      </c>
      <c r="AB89" s="2">
        <v>542.50515995872024</v>
      </c>
      <c r="AC89" s="29">
        <v>-33.535563183523585</v>
      </c>
      <c r="AD89" s="30">
        <v>1.6102128636349828</v>
      </c>
      <c r="AE89" s="1">
        <v>0.44900430570505923</v>
      </c>
      <c r="AF89" s="1">
        <v>0.33693699232501129</v>
      </c>
    </row>
    <row r="90" spans="1:32" x14ac:dyDescent="0.2">
      <c r="A90" s="37">
        <v>90</v>
      </c>
      <c r="B90" s="1" t="s">
        <v>187</v>
      </c>
      <c r="C90" s="1" t="s">
        <v>188</v>
      </c>
      <c r="D90" s="107" t="s">
        <v>959</v>
      </c>
      <c r="E90" s="1" t="s">
        <v>38</v>
      </c>
      <c r="F90" s="1">
        <v>82.628159023717316</v>
      </c>
      <c r="G90" s="1">
        <v>99.803789204475706</v>
      </c>
      <c r="H90" s="1">
        <v>114.07296802470334</v>
      </c>
      <c r="I90" s="1">
        <v>140.13899619793159</v>
      </c>
      <c r="J90" s="1">
        <v>100.50974360500935</v>
      </c>
      <c r="K90" s="1">
        <v>121.66747128154392</v>
      </c>
      <c r="L90" s="72">
        <v>7.4253028389908664</v>
      </c>
      <c r="M90" s="2">
        <v>104.63176182097631</v>
      </c>
      <c r="N90" s="1">
        <v>9295.5980823541558</v>
      </c>
      <c r="O90" s="2">
        <v>63.34978555394455</v>
      </c>
      <c r="P90" s="1">
        <v>-16.794961511546536</v>
      </c>
      <c r="Q90" s="2">
        <v>-62.642369020501143</v>
      </c>
      <c r="R90" s="29">
        <v>-12.984054669703873</v>
      </c>
      <c r="S90" s="30">
        <v>1.4005602240896358</v>
      </c>
      <c r="T90" s="1">
        <v>0.70028011204481788</v>
      </c>
      <c r="U90" s="1">
        <v>0.11721594837520166</v>
      </c>
      <c r="V90" s="2">
        <v>105.04201680672269</v>
      </c>
      <c r="W90" s="30">
        <v>-47</v>
      </c>
      <c r="X90" s="1">
        <v>9414.8562502013447</v>
      </c>
      <c r="Y90" s="1">
        <v>6722207.3626437597</v>
      </c>
      <c r="Z90" s="1">
        <v>2.7908105982637261</v>
      </c>
      <c r="AA90" s="1">
        <v>2.5502493349242141</v>
      </c>
      <c r="AB90" s="2">
        <v>616.24649859943986</v>
      </c>
      <c r="AC90" s="29">
        <v>-22.950819672131146</v>
      </c>
      <c r="AD90" s="30">
        <v>5.7994489970334177E-2</v>
      </c>
      <c r="AE90" s="1">
        <v>8.9126559714795012E-3</v>
      </c>
      <c r="AF90" s="1">
        <v>0.83551178825206662</v>
      </c>
    </row>
    <row r="91" spans="1:32" x14ac:dyDescent="0.2">
      <c r="A91" s="37">
        <v>91</v>
      </c>
      <c r="B91" s="1" t="s">
        <v>189</v>
      </c>
      <c r="C91" s="1" t="s">
        <v>190</v>
      </c>
      <c r="D91" s="107" t="s">
        <v>958</v>
      </c>
      <c r="E91" s="1" t="s">
        <v>38</v>
      </c>
      <c r="F91" s="1">
        <v>89.459686571149462</v>
      </c>
      <c r="G91" s="1">
        <v>105.03570080805676</v>
      </c>
      <c r="H91" s="1">
        <v>105.45872923018739</v>
      </c>
      <c r="I91" s="1">
        <v>104.59295439358041</v>
      </c>
      <c r="J91" s="1">
        <v>117.86912761809623</v>
      </c>
      <c r="K91" s="1">
        <v>93.935131048606337</v>
      </c>
      <c r="L91" s="71">
        <v>11.049270716197347</v>
      </c>
      <c r="M91" s="2">
        <v>102.5369121841202</v>
      </c>
      <c r="N91" s="1">
        <v>9230.6947598241422</v>
      </c>
      <c r="O91" s="2">
        <v>66.906045450400072</v>
      </c>
      <c r="P91" s="1">
        <v>-11.840688912809473</v>
      </c>
      <c r="Q91" s="2">
        <v>-53.820598006644516</v>
      </c>
      <c r="R91" s="29">
        <v>-14.285714285714285</v>
      </c>
      <c r="S91" s="30">
        <v>1.0799136069114472</v>
      </c>
      <c r="T91" s="1">
        <v>0.53995680345572361</v>
      </c>
      <c r="U91" s="1">
        <v>4.7679324894514763E-2</v>
      </c>
      <c r="V91" s="2">
        <v>107.99136069114471</v>
      </c>
      <c r="W91" s="30">
        <v>-29</v>
      </c>
      <c r="X91" s="1">
        <v>6954.1190553111983</v>
      </c>
      <c r="Y91" s="1">
        <v>6439514.2452181699</v>
      </c>
      <c r="Z91" s="1">
        <v>1.5215699719366571</v>
      </c>
      <c r="AA91" s="1">
        <v>2.0577376098158862</v>
      </c>
      <c r="AB91" s="2">
        <v>667.38660907127439</v>
      </c>
      <c r="AC91" s="29">
        <v>-31.076178960096733</v>
      </c>
      <c r="AD91" s="30">
        <v>0.45102658529103989</v>
      </c>
      <c r="AE91" s="1">
        <v>1.7201834862385322E-2</v>
      </c>
      <c r="AF91" s="1">
        <v>0</v>
      </c>
    </row>
    <row r="92" spans="1:32" x14ac:dyDescent="0.2">
      <c r="A92" s="37">
        <v>92</v>
      </c>
      <c r="B92" s="1" t="s">
        <v>191</v>
      </c>
      <c r="C92" s="1" t="s">
        <v>192</v>
      </c>
      <c r="D92" s="107" t="s">
        <v>955</v>
      </c>
      <c r="E92" s="1" t="s">
        <v>38</v>
      </c>
      <c r="F92" s="1">
        <v>101.46911950874826</v>
      </c>
      <c r="G92" s="1">
        <v>104.47667096562105</v>
      </c>
      <c r="H92" s="1">
        <v>115.90010143556138</v>
      </c>
      <c r="I92" s="1">
        <v>131.77729175293086</v>
      </c>
      <c r="J92" s="1">
        <v>115.26097046703396</v>
      </c>
      <c r="K92" s="1">
        <v>98.789602733588495</v>
      </c>
      <c r="L92" s="70">
        <v>195.55145524894428</v>
      </c>
      <c r="M92" s="65">
        <v>115.39927672590278</v>
      </c>
      <c r="N92" s="1">
        <v>10042.501397183676</v>
      </c>
      <c r="O92" s="2">
        <v>67.32681827580285</v>
      </c>
      <c r="P92" s="1">
        <v>-11.782032400589101</v>
      </c>
      <c r="Q92" s="2">
        <v>-55.858407079646021</v>
      </c>
      <c r="R92" s="29">
        <v>-12.707964601769911</v>
      </c>
      <c r="S92" s="30">
        <v>1.3627072450601863</v>
      </c>
      <c r="T92" s="1">
        <v>0.45423574835339542</v>
      </c>
      <c r="U92" s="1">
        <v>5.5476370585659115E-2</v>
      </c>
      <c r="V92" s="2">
        <v>153.30456506927095</v>
      </c>
      <c r="W92" s="30">
        <v>-37</v>
      </c>
      <c r="X92" s="1">
        <v>13171.024053583396</v>
      </c>
      <c r="Y92" s="1">
        <v>57992018.907927692</v>
      </c>
      <c r="Z92" s="1">
        <v>100.11932063631205</v>
      </c>
      <c r="AA92" s="1">
        <v>71.850882764514623</v>
      </c>
      <c r="AB92" s="2">
        <v>684.98750851692023</v>
      </c>
      <c r="AC92" s="29">
        <v>-29.653856636685745</v>
      </c>
      <c r="AD92" s="30">
        <v>3.8692700058402147</v>
      </c>
      <c r="AE92" s="1">
        <v>0.54796939376103593</v>
      </c>
      <c r="AF92" s="1">
        <v>0.62596384923352077</v>
      </c>
    </row>
    <row r="93" spans="1:32" x14ac:dyDescent="0.2">
      <c r="A93" s="37">
        <v>93</v>
      </c>
      <c r="B93" s="1" t="s">
        <v>193</v>
      </c>
      <c r="C93" s="1" t="s">
        <v>194</v>
      </c>
      <c r="D93" s="107" t="s">
        <v>956</v>
      </c>
      <c r="E93" s="1" t="s">
        <v>38</v>
      </c>
      <c r="F93" s="1">
        <v>34.883543698899366</v>
      </c>
      <c r="G93" s="1">
        <v>106.50665867103098</v>
      </c>
      <c r="H93" s="1">
        <v>116.50327020796924</v>
      </c>
      <c r="I93" s="1">
        <v>245.59484419578831</v>
      </c>
      <c r="J93" s="1">
        <v>101.01847152459655</v>
      </c>
      <c r="K93" s="1">
        <v>126.60085634676159</v>
      </c>
      <c r="L93" s="1">
        <v>36.518130120588474</v>
      </c>
      <c r="M93" s="2">
        <v>113.06345414346779</v>
      </c>
      <c r="N93" s="1">
        <v>9328.5648493535282</v>
      </c>
      <c r="O93" s="2">
        <v>41.14453493202231</v>
      </c>
      <c r="P93" s="1">
        <v>-9.1603053435114514</v>
      </c>
      <c r="Q93" s="2">
        <v>-53.738317757009348</v>
      </c>
      <c r="R93" s="29">
        <v>-12.616822429906541</v>
      </c>
      <c r="S93" s="30">
        <v>3.0395136778115504</v>
      </c>
      <c r="T93" s="1">
        <v>0.75987841945288759</v>
      </c>
      <c r="U93" s="1">
        <v>0.21999752045623605</v>
      </c>
      <c r="V93" s="2">
        <v>113.98176291793314</v>
      </c>
      <c r="W93" s="30">
        <v>-39</v>
      </c>
      <c r="X93" s="1">
        <v>7513.6498861762957</v>
      </c>
      <c r="Y93" s="1">
        <v>4943981.6251040027</v>
      </c>
      <c r="Z93" s="1">
        <v>0.89794020767787064</v>
      </c>
      <c r="AA93" s="1">
        <v>11.980692517991901</v>
      </c>
      <c r="AB93" s="2">
        <v>582.06686930091189</v>
      </c>
      <c r="AC93" s="29">
        <v>-21.50537634408602</v>
      </c>
      <c r="AD93" s="30">
        <v>1.4373274707799861</v>
      </c>
      <c r="AE93" s="1">
        <v>5.2805280528052806E-2</v>
      </c>
      <c r="AF93" s="1">
        <v>0.34325556058740131</v>
      </c>
    </row>
    <row r="94" spans="1:32" x14ac:dyDescent="0.2">
      <c r="A94" s="37">
        <v>94</v>
      </c>
      <c r="B94" s="1" t="s">
        <v>195</v>
      </c>
      <c r="C94" s="1" t="s">
        <v>196</v>
      </c>
      <c r="D94" s="107" t="s">
        <v>966</v>
      </c>
      <c r="E94" s="1" t="s">
        <v>38</v>
      </c>
      <c r="F94" s="1">
        <v>74.708409595759647</v>
      </c>
      <c r="G94" s="1">
        <v>101.50340559051989</v>
      </c>
      <c r="H94" s="1">
        <v>84.239466235184992</v>
      </c>
      <c r="I94" s="1">
        <v>107.7768440319838</v>
      </c>
      <c r="J94" s="1">
        <v>85.473779437455505</v>
      </c>
      <c r="K94" s="1">
        <v>109.32702551035727</v>
      </c>
      <c r="L94" s="1">
        <v>26.303596258462736</v>
      </c>
      <c r="M94" s="2">
        <v>90.768411977221561</v>
      </c>
      <c r="N94" s="1">
        <v>9449.0995911949813</v>
      </c>
      <c r="O94" s="2">
        <v>58.734190937396633</v>
      </c>
      <c r="P94" s="1">
        <v>-14.281522058104274</v>
      </c>
      <c r="Q94" s="2">
        <v>-61.460317460317462</v>
      </c>
      <c r="R94" s="29">
        <v>-17.492063492063494</v>
      </c>
      <c r="S94" s="30">
        <v>0.78647267007471489</v>
      </c>
      <c r="T94" s="1">
        <v>0.19661816751867872</v>
      </c>
      <c r="U94" s="1">
        <v>0.18372840498192045</v>
      </c>
      <c r="V94" s="2">
        <v>63.900904443570589</v>
      </c>
      <c r="W94" s="30">
        <v>-74</v>
      </c>
      <c r="X94" s="1">
        <v>5810.9756238537448</v>
      </c>
      <c r="Y94" s="1">
        <v>29554622.022920147</v>
      </c>
      <c r="Z94" s="1">
        <v>5.522424110407397</v>
      </c>
      <c r="AA94" s="1">
        <v>7.9412844488830769</v>
      </c>
      <c r="AB94" s="2">
        <v>626.4254817145104</v>
      </c>
      <c r="AC94" s="29">
        <v>-26.566473988439306</v>
      </c>
      <c r="AD94" s="30">
        <v>0.61802515245695011</v>
      </c>
      <c r="AE94" s="1">
        <v>3.2637075718015664E-3</v>
      </c>
      <c r="AF94" s="1">
        <v>3.0774419079880193</v>
      </c>
    </row>
    <row r="95" spans="1:32" x14ac:dyDescent="0.2">
      <c r="A95" s="37">
        <v>95</v>
      </c>
      <c r="B95" s="1" t="s">
        <v>197</v>
      </c>
      <c r="C95" s="1" t="s">
        <v>198</v>
      </c>
      <c r="D95" s="107" t="s">
        <v>957</v>
      </c>
      <c r="E95" s="1" t="s">
        <v>38</v>
      </c>
      <c r="F95" s="1">
        <v>32.478877987490129</v>
      </c>
      <c r="G95" s="1">
        <v>101.64359453194285</v>
      </c>
      <c r="H95" s="1">
        <v>143.31044843970267</v>
      </c>
      <c r="I95" s="1">
        <v>58.235309929557253</v>
      </c>
      <c r="J95" s="1">
        <v>107.05995878370493</v>
      </c>
      <c r="K95" s="1">
        <v>62.025226770986961</v>
      </c>
      <c r="L95" s="1">
        <v>35.128851999367917</v>
      </c>
      <c r="M95" s="67">
        <v>85.949050487116921</v>
      </c>
      <c r="N95" s="1">
        <v>8045.9515707842129</v>
      </c>
      <c r="O95" s="2">
        <v>48.113951838957064</v>
      </c>
      <c r="P95" s="1">
        <v>-14.475969889982629</v>
      </c>
      <c r="Q95" s="2">
        <v>-60.614525139664806</v>
      </c>
      <c r="R95" s="29">
        <v>-8.5661080074487899</v>
      </c>
      <c r="S95" s="30">
        <v>0.57971014492753625</v>
      </c>
      <c r="T95" s="1">
        <v>0.28985507246376813</v>
      </c>
      <c r="U95" s="1">
        <v>2.08243291029822E-3</v>
      </c>
      <c r="V95" s="2">
        <v>86.956521739130437</v>
      </c>
      <c r="W95" s="30">
        <v>-29</v>
      </c>
      <c r="X95" s="1">
        <v>8513.9100400373263</v>
      </c>
      <c r="Y95" s="1">
        <v>14686494.819064388</v>
      </c>
      <c r="Z95" s="1">
        <v>10.276840201367019</v>
      </c>
      <c r="AA95" s="1">
        <v>7.5401028302179549</v>
      </c>
      <c r="AB95" s="2">
        <v>582.02898550724638</v>
      </c>
      <c r="AC95" s="29">
        <v>-40.425531914893611</v>
      </c>
      <c r="AD95" s="30">
        <v>0.67982957934968158</v>
      </c>
      <c r="AE95" s="1">
        <v>4.5219095618087637E-2</v>
      </c>
      <c r="AF95" s="1">
        <v>2.6323034804649614</v>
      </c>
    </row>
    <row r="96" spans="1:32" x14ac:dyDescent="0.2">
      <c r="A96" s="37">
        <v>96</v>
      </c>
      <c r="B96" s="1" t="s">
        <v>199</v>
      </c>
      <c r="C96" s="1" t="s">
        <v>200</v>
      </c>
      <c r="D96" s="107" t="s">
        <v>200</v>
      </c>
      <c r="E96" s="1" t="s">
        <v>38</v>
      </c>
      <c r="F96" s="1">
        <v>85.04297505458068</v>
      </c>
      <c r="G96" s="1">
        <v>107.22507619149843</v>
      </c>
      <c r="H96" s="1">
        <v>88.323123903158844</v>
      </c>
      <c r="I96" s="1">
        <v>96.693938303354557</v>
      </c>
      <c r="J96" s="1">
        <v>99.727322121927926</v>
      </c>
      <c r="K96" s="1">
        <v>96.236651379755472</v>
      </c>
      <c r="L96" s="1">
        <v>109.95376647008703</v>
      </c>
      <c r="M96" s="2">
        <v>99.180878912748867</v>
      </c>
      <c r="N96" s="1">
        <v>9531.5165086934103</v>
      </c>
      <c r="O96" s="2">
        <v>62.976667058330818</v>
      </c>
      <c r="P96" s="1">
        <v>-8.7958115183246086</v>
      </c>
      <c r="Q96" s="2">
        <v>-51.938775510204081</v>
      </c>
      <c r="R96" s="29">
        <v>-16.875</v>
      </c>
      <c r="S96" s="30">
        <v>0.83948959032907988</v>
      </c>
      <c r="T96" s="1">
        <v>0.293821356615178</v>
      </c>
      <c r="U96" s="1">
        <v>2.9483424001487891E-2</v>
      </c>
      <c r="V96" s="2">
        <v>149.0094022834117</v>
      </c>
      <c r="W96" s="30">
        <v>-32</v>
      </c>
      <c r="X96" s="1">
        <v>12611.703532500003</v>
      </c>
      <c r="Y96" s="1">
        <v>150230612.47914004</v>
      </c>
      <c r="Z96" s="1">
        <v>80.589486097375172</v>
      </c>
      <c r="AA96" s="1">
        <v>74.319864738270482</v>
      </c>
      <c r="AB96" s="2">
        <v>538.44862323707184</v>
      </c>
      <c r="AC96" s="29">
        <v>-30.401851462234379</v>
      </c>
      <c r="AD96" s="30">
        <v>2.2483860461071496</v>
      </c>
      <c r="AE96" s="1">
        <v>0.29475277497477298</v>
      </c>
      <c r="AF96" s="1">
        <v>0.76172808558845606</v>
      </c>
    </row>
    <row r="97" spans="1:32" x14ac:dyDescent="0.2">
      <c r="A97" s="37">
        <v>97</v>
      </c>
      <c r="B97" s="1" t="s">
        <v>201</v>
      </c>
      <c r="C97" s="1" t="s">
        <v>202</v>
      </c>
      <c r="D97" s="107" t="s">
        <v>960</v>
      </c>
      <c r="E97" s="1" t="s">
        <v>38</v>
      </c>
      <c r="F97" s="1">
        <v>90.966252990051316</v>
      </c>
      <c r="G97" s="1">
        <v>89.321582659211444</v>
      </c>
      <c r="H97" s="1">
        <v>81.084807859845071</v>
      </c>
      <c r="I97" s="1">
        <v>62.054082414567155</v>
      </c>
      <c r="J97" s="1">
        <v>113.54728226016717</v>
      </c>
      <c r="K97" s="1">
        <v>120.47238415823877</v>
      </c>
      <c r="L97" s="69">
        <v>389.90941129149451</v>
      </c>
      <c r="M97" s="2">
        <v>106.29078426439197</v>
      </c>
      <c r="N97" s="1">
        <v>10002.32314990319</v>
      </c>
      <c r="O97" s="2">
        <v>62.740799391445691</v>
      </c>
      <c r="P97" s="1">
        <v>-21.1864406779661</v>
      </c>
      <c r="Q97" s="2">
        <v>-90.625</v>
      </c>
      <c r="R97" s="29">
        <v>-17.96875</v>
      </c>
      <c r="S97" s="30">
        <v>0</v>
      </c>
      <c r="T97" s="1">
        <v>2.0491803278688527</v>
      </c>
      <c r="U97" s="1">
        <v>8.2374100719424456E-2</v>
      </c>
      <c r="V97" s="2">
        <v>0</v>
      </c>
      <c r="W97" s="30">
        <v>-38</v>
      </c>
      <c r="X97" s="1">
        <v>4740.6804776539839</v>
      </c>
      <c r="Y97" s="1">
        <v>1156726.0365475721</v>
      </c>
      <c r="Z97" s="1">
        <v>4.3938648647582394E-2</v>
      </c>
      <c r="AA97" s="1">
        <v>2.8004597588205497E-2</v>
      </c>
      <c r="AB97" s="2">
        <v>676.22950819672133</v>
      </c>
      <c r="AC97" s="29">
        <v>-23.300970873786408</v>
      </c>
      <c r="AD97" s="30">
        <v>23.056714078806817</v>
      </c>
      <c r="AE97" s="1">
        <v>6.2370062370062374E-3</v>
      </c>
      <c r="AF97" s="1">
        <v>7.192768339455708</v>
      </c>
    </row>
    <row r="98" spans="1:32" x14ac:dyDescent="0.2">
      <c r="A98" s="37">
        <v>98</v>
      </c>
      <c r="B98" s="1" t="s">
        <v>203</v>
      </c>
      <c r="C98" s="1" t="s">
        <v>204</v>
      </c>
      <c r="D98" s="107" t="s">
        <v>955</v>
      </c>
      <c r="E98" s="1" t="s">
        <v>38</v>
      </c>
      <c r="F98" s="1">
        <v>133.54096618435932</v>
      </c>
      <c r="G98" s="1">
        <v>102.41618846105864</v>
      </c>
      <c r="H98" s="1">
        <v>111.52126685970954</v>
      </c>
      <c r="I98" s="1">
        <v>100.8642573340946</v>
      </c>
      <c r="J98" s="1">
        <v>120.15163868315122</v>
      </c>
      <c r="K98" s="1">
        <v>105.22636258715711</v>
      </c>
      <c r="L98" s="70">
        <v>144.37182972731281</v>
      </c>
      <c r="M98" s="65">
        <v>116.28898108575827</v>
      </c>
      <c r="N98" s="1">
        <v>11147.918303131366</v>
      </c>
      <c r="O98" s="2">
        <v>75.14203009243171</v>
      </c>
      <c r="P98" s="1">
        <v>-13.498312710911136</v>
      </c>
      <c r="Q98" s="2">
        <v>-59.770114942528743</v>
      </c>
      <c r="R98" s="29">
        <v>-13.369630973986691</v>
      </c>
      <c r="S98" s="30">
        <v>1.135933358576297</v>
      </c>
      <c r="T98" s="1">
        <v>0.37864445285876558</v>
      </c>
      <c r="U98" s="1">
        <v>7.3468286099865054E-2</v>
      </c>
      <c r="V98" s="2">
        <v>75.728890571753126</v>
      </c>
      <c r="W98" s="30">
        <v>-32</v>
      </c>
      <c r="X98" s="1">
        <v>14383.791652410418</v>
      </c>
      <c r="Y98" s="1">
        <v>37987593.754015915</v>
      </c>
      <c r="Z98" s="1">
        <v>62.590816921223784</v>
      </c>
      <c r="AA98" s="1">
        <v>41.763784658658004</v>
      </c>
      <c r="AB98" s="2">
        <v>699.73494888299888</v>
      </c>
      <c r="AC98" s="29">
        <v>-27.767936226749335</v>
      </c>
      <c r="AD98" s="30">
        <v>4.5382841649014534</v>
      </c>
      <c r="AE98" s="1">
        <v>0.23340627279358134</v>
      </c>
      <c r="AF98" s="1">
        <v>3.5358340288791865</v>
      </c>
    </row>
    <row r="99" spans="1:32" x14ac:dyDescent="0.2">
      <c r="A99" s="37">
        <v>99</v>
      </c>
      <c r="B99" s="1" t="s">
        <v>205</v>
      </c>
      <c r="C99" s="1" t="s">
        <v>206</v>
      </c>
      <c r="D99" s="107" t="s">
        <v>967</v>
      </c>
      <c r="E99" s="1" t="s">
        <v>38</v>
      </c>
      <c r="F99" s="1">
        <v>34.772082769486914</v>
      </c>
      <c r="G99" s="69">
        <v>110.00844519754185</v>
      </c>
      <c r="H99" s="1">
        <v>103.30025272859349</v>
      </c>
      <c r="I99" s="1">
        <v>135.06048674282366</v>
      </c>
      <c r="J99" s="1">
        <v>108.68763554565564</v>
      </c>
      <c r="K99" s="1">
        <v>102.75998355448802</v>
      </c>
      <c r="L99" s="1">
        <v>22.81734969530017</v>
      </c>
      <c r="M99" s="2">
        <v>99.886921903315013</v>
      </c>
      <c r="N99" s="1">
        <v>7273.2929692364332</v>
      </c>
      <c r="O99" s="2">
        <v>54.036375300050054</v>
      </c>
      <c r="P99" s="1">
        <v>-2.9651593773165308</v>
      </c>
      <c r="Q99" s="2">
        <v>-53.196347031963477</v>
      </c>
      <c r="R99" s="29">
        <v>-14.611872146118721</v>
      </c>
      <c r="S99" s="30">
        <v>1.4903129657228018</v>
      </c>
      <c r="T99" s="1">
        <v>0.7451564828614009</v>
      </c>
      <c r="U99" s="1">
        <v>2.996051332675222E-2</v>
      </c>
      <c r="V99" s="2">
        <v>149.03129657228018</v>
      </c>
      <c r="W99" s="30">
        <v>-38</v>
      </c>
      <c r="X99" s="1">
        <v>6420.5182221852647</v>
      </c>
      <c r="Y99" s="1">
        <v>4308167.7270863121</v>
      </c>
      <c r="Z99" s="1">
        <v>4.3938648647582394E-2</v>
      </c>
      <c r="AA99" s="1">
        <v>0.40346280775054794</v>
      </c>
      <c r="AB99" s="2">
        <v>637.85394932935912</v>
      </c>
      <c r="AC99" s="29">
        <v>-28.490566037735849</v>
      </c>
      <c r="AD99" s="30">
        <v>1.3913874773300561</v>
      </c>
      <c r="AE99" s="1">
        <v>5.9988002399520091E-4</v>
      </c>
      <c r="AF99" s="1">
        <v>0.28758152484015309</v>
      </c>
    </row>
    <row r="100" spans="1:32" x14ac:dyDescent="0.2">
      <c r="A100" s="37">
        <v>100</v>
      </c>
      <c r="B100" s="1" t="s">
        <v>207</v>
      </c>
      <c r="C100" s="1" t="s">
        <v>208</v>
      </c>
      <c r="D100" s="107" t="s">
        <v>959</v>
      </c>
      <c r="E100" s="1" t="s">
        <v>38</v>
      </c>
      <c r="F100" s="1">
        <v>44.481686696040576</v>
      </c>
      <c r="G100" s="1">
        <v>106.73918735028862</v>
      </c>
      <c r="H100" s="1">
        <v>95.66062619560924</v>
      </c>
      <c r="I100" s="1">
        <v>122.06295424251255</v>
      </c>
      <c r="J100" s="1">
        <v>86.536027702951529</v>
      </c>
      <c r="K100" s="1">
        <v>60.173679752720147</v>
      </c>
      <c r="L100" s="71">
        <v>16.78927943909946</v>
      </c>
      <c r="M100" s="67">
        <v>81.033660241945967</v>
      </c>
      <c r="N100" s="1">
        <v>7871.8458325687816</v>
      </c>
      <c r="O100" s="2">
        <v>54.740513258122149</v>
      </c>
      <c r="P100" s="1">
        <v>-12.719790497568274</v>
      </c>
      <c r="Q100" s="2">
        <v>-46.306504961411243</v>
      </c>
      <c r="R100" s="29">
        <v>-15.766262403528113</v>
      </c>
      <c r="S100" s="30">
        <v>1.5071590052750565</v>
      </c>
      <c r="T100" s="1">
        <v>0.37678975131876413</v>
      </c>
      <c r="U100" s="1">
        <v>4.7564250095895669E-2</v>
      </c>
      <c r="V100" s="2">
        <v>113.03692539562924</v>
      </c>
      <c r="W100" s="30">
        <v>-49</v>
      </c>
      <c r="X100" s="1">
        <v>5883.4898408551317</v>
      </c>
      <c r="Y100" s="1">
        <v>7807391.0188147593</v>
      </c>
      <c r="Z100" s="1">
        <v>1.089803483279943</v>
      </c>
      <c r="AA100" s="1">
        <v>1.1382158027791462</v>
      </c>
      <c r="AB100" s="2">
        <v>515.4483798040693</v>
      </c>
      <c r="AC100" s="29">
        <v>-40.968020743301643</v>
      </c>
      <c r="AD100" s="30">
        <v>0.19012201284924826</v>
      </c>
      <c r="AE100" s="1">
        <v>4.2961004626569731E-2</v>
      </c>
      <c r="AF100" s="1">
        <v>0.65672421476437459</v>
      </c>
    </row>
    <row r="101" spans="1:32" x14ac:dyDescent="0.2">
      <c r="A101" s="37">
        <v>101</v>
      </c>
      <c r="B101" s="1" t="s">
        <v>209</v>
      </c>
      <c r="C101" s="1" t="s">
        <v>210</v>
      </c>
      <c r="D101" s="107" t="s">
        <v>962</v>
      </c>
      <c r="E101" s="1" t="s">
        <v>38</v>
      </c>
      <c r="F101" s="1">
        <v>95.044402805838544</v>
      </c>
      <c r="G101" s="1">
        <v>90.028047424164129</v>
      </c>
      <c r="H101" s="1">
        <v>82.967858499684596</v>
      </c>
      <c r="I101" s="1">
        <v>105.59912285906576</v>
      </c>
      <c r="J101" s="1">
        <v>69.487464360060869</v>
      </c>
      <c r="K101" s="1">
        <v>111.54317403636055</v>
      </c>
      <c r="L101" s="69">
        <v>334.69934493329305</v>
      </c>
      <c r="M101" s="2">
        <v>95.034419037260164</v>
      </c>
      <c r="N101" s="1">
        <v>10829.582959293683</v>
      </c>
      <c r="O101" s="2">
        <v>59.410031059722137</v>
      </c>
      <c r="P101" s="1">
        <v>-20.948180815876515</v>
      </c>
      <c r="Q101" s="2">
        <v>-88.631578947368411</v>
      </c>
      <c r="R101" s="29">
        <v>-17.684210526315788</v>
      </c>
      <c r="S101" s="30">
        <v>1.1160714285714286</v>
      </c>
      <c r="T101" s="1">
        <v>0.5580357142857143</v>
      </c>
      <c r="U101" s="1">
        <v>3.9932389604901759E-2</v>
      </c>
      <c r="V101" s="2">
        <v>111.60714285714286</v>
      </c>
      <c r="W101" s="30">
        <v>-77</v>
      </c>
      <c r="X101" s="1">
        <v>8673.3838080637324</v>
      </c>
      <c r="Y101" s="1">
        <v>7771351.8920251038</v>
      </c>
      <c r="Z101" s="1">
        <v>0.30027097939655445</v>
      </c>
      <c r="AA101" s="1">
        <v>0.42897610673229997</v>
      </c>
      <c r="AB101" s="2">
        <v>514.50892857142856</v>
      </c>
      <c r="AC101" s="29">
        <v>-25.917159763313606</v>
      </c>
      <c r="AD101" s="30">
        <v>21.706650422064445</v>
      </c>
      <c r="AE101" s="1">
        <v>6.7873303167420816E-3</v>
      </c>
      <c r="AF101" s="1">
        <v>0.54272053786369256</v>
      </c>
    </row>
    <row r="102" spans="1:32" x14ac:dyDescent="0.2">
      <c r="A102" s="37">
        <v>102</v>
      </c>
      <c r="B102" s="1" t="s">
        <v>211</v>
      </c>
      <c r="C102" s="1" t="s">
        <v>212</v>
      </c>
      <c r="D102" s="107" t="s">
        <v>156</v>
      </c>
      <c r="E102" s="1" t="s">
        <v>38</v>
      </c>
      <c r="F102" s="1">
        <v>98.556691582115334</v>
      </c>
      <c r="G102" s="1">
        <v>98.303951292262823</v>
      </c>
      <c r="H102" s="1">
        <v>117.54761303354047</v>
      </c>
      <c r="I102" s="1">
        <v>155.95024051705974</v>
      </c>
      <c r="J102" s="1">
        <v>111.00977661898952</v>
      </c>
      <c r="K102" s="1">
        <v>135.9563078375748</v>
      </c>
      <c r="L102" s="1">
        <v>49.175027587923232</v>
      </c>
      <c r="M102" s="65">
        <v>115.60439172243055</v>
      </c>
      <c r="N102" s="1">
        <v>9504.7310105064225</v>
      </c>
      <c r="O102" s="2">
        <v>69.371599594688774</v>
      </c>
      <c r="P102" s="1">
        <v>-17.647058823529413</v>
      </c>
      <c r="Q102" s="2">
        <v>-66.229508196721312</v>
      </c>
      <c r="R102" s="29">
        <v>-12.459016393442624</v>
      </c>
      <c r="S102" s="30">
        <v>1.9723865877712032</v>
      </c>
      <c r="T102" s="1">
        <v>0.98619329388560162</v>
      </c>
      <c r="U102" s="1">
        <v>1.0699663916895814E-2</v>
      </c>
      <c r="V102" s="2">
        <v>147.92899408284023</v>
      </c>
      <c r="W102" s="30">
        <v>-53</v>
      </c>
      <c r="X102" s="1">
        <v>10690.180501168452</v>
      </c>
      <c r="Y102" s="1">
        <v>5419921.5140924053</v>
      </c>
      <c r="Z102" s="1">
        <v>10.062468573667346</v>
      </c>
      <c r="AA102" s="1">
        <v>7.0260398713815126</v>
      </c>
      <c r="AB102" s="2">
        <v>727.81065088757407</v>
      </c>
      <c r="AC102" s="29">
        <v>-18.764302059496568</v>
      </c>
      <c r="AD102" s="30">
        <v>0.44116030649681176</v>
      </c>
      <c r="AE102" s="1">
        <v>0.12992700729927006</v>
      </c>
      <c r="AF102" s="1">
        <v>2.0692379957150271</v>
      </c>
    </row>
    <row r="103" spans="1:32" x14ac:dyDescent="0.2">
      <c r="A103" s="37">
        <v>103</v>
      </c>
      <c r="B103" s="1" t="s">
        <v>213</v>
      </c>
      <c r="C103" s="1" t="s">
        <v>214</v>
      </c>
      <c r="D103" s="107" t="s">
        <v>961</v>
      </c>
      <c r="E103" s="1" t="s">
        <v>38</v>
      </c>
      <c r="F103" s="1">
        <v>74.935815360610064</v>
      </c>
      <c r="G103" s="1">
        <v>99.219150216628506</v>
      </c>
      <c r="H103" s="1">
        <v>76.898009668957258</v>
      </c>
      <c r="I103" s="1">
        <v>119.99982719125582</v>
      </c>
      <c r="J103" s="1">
        <v>95.3415310065527</v>
      </c>
      <c r="K103" s="1">
        <v>135.8597259283361</v>
      </c>
      <c r="L103" s="70">
        <v>199.72338725906258</v>
      </c>
      <c r="M103" s="2">
        <v>104.84782150870741</v>
      </c>
      <c r="N103" s="1">
        <v>9999.2325154970003</v>
      </c>
      <c r="O103" s="2">
        <v>55.374470717956115</v>
      </c>
      <c r="P103" s="1">
        <v>-14.190317195325543</v>
      </c>
      <c r="Q103" s="2">
        <v>-69.510489510489521</v>
      </c>
      <c r="R103" s="29">
        <v>-18.601398601398603</v>
      </c>
      <c r="S103" s="30">
        <v>1.6501650165016502</v>
      </c>
      <c r="T103" s="1">
        <v>0.41254125412541254</v>
      </c>
      <c r="U103" s="1">
        <v>2.4996629819358317E-2</v>
      </c>
      <c r="V103" s="2">
        <v>103.13531353135313</v>
      </c>
      <c r="W103" s="30">
        <v>-49</v>
      </c>
      <c r="X103" s="1">
        <v>14153.524854981835</v>
      </c>
      <c r="Y103" s="1">
        <v>17154072.124237984</v>
      </c>
      <c r="Z103" s="1">
        <v>10.67798640627603</v>
      </c>
      <c r="AA103" s="1">
        <v>9.1126975559843615</v>
      </c>
      <c r="AB103" s="2">
        <v>584.98349834983503</v>
      </c>
      <c r="AC103" s="29">
        <v>-18.792599805258035</v>
      </c>
      <c r="AD103" s="30">
        <v>9.6822491912007624</v>
      </c>
      <c r="AE103" s="1">
        <v>0.1630338078291815</v>
      </c>
      <c r="AF103" s="1">
        <v>2.434228959124316</v>
      </c>
    </row>
    <row r="104" spans="1:32" x14ac:dyDescent="0.2">
      <c r="A104" s="37">
        <v>104</v>
      </c>
      <c r="B104" s="1" t="s">
        <v>215</v>
      </c>
      <c r="C104" s="1" t="s">
        <v>216</v>
      </c>
      <c r="D104" s="107" t="s">
        <v>965</v>
      </c>
      <c r="E104" s="1" t="s">
        <v>38</v>
      </c>
      <c r="F104" s="1">
        <v>97.248259654346398</v>
      </c>
      <c r="G104" s="1">
        <v>107.70178233448139</v>
      </c>
      <c r="H104" s="1">
        <v>96.843871919831102</v>
      </c>
      <c r="I104" s="1">
        <v>116.77856877616371</v>
      </c>
      <c r="J104" s="1">
        <v>109.64317439242524</v>
      </c>
      <c r="K104" s="1">
        <v>94.436258944554538</v>
      </c>
      <c r="L104" s="70">
        <v>252.55361899923213</v>
      </c>
      <c r="M104" s="2">
        <v>111.93761676139762</v>
      </c>
      <c r="N104" s="1">
        <v>10063.105626558283</v>
      </c>
      <c r="O104" s="2">
        <v>65.252361853238639</v>
      </c>
      <c r="P104" s="1">
        <v>-7.7061392242486519</v>
      </c>
      <c r="Q104" s="2">
        <v>-52.323759791122711</v>
      </c>
      <c r="R104" s="29">
        <v>-15.587467362924281</v>
      </c>
      <c r="S104" s="30">
        <v>0.85704490915323961</v>
      </c>
      <c r="T104" s="1">
        <v>0.17140898183064793</v>
      </c>
      <c r="U104" s="1">
        <v>0.18701754385964911</v>
      </c>
      <c r="V104" s="2">
        <v>81.419266369557761</v>
      </c>
      <c r="W104" s="30">
        <v>-26</v>
      </c>
      <c r="X104" s="1">
        <v>10657.486356389081</v>
      </c>
      <c r="Y104" s="1">
        <v>62175775.403173901</v>
      </c>
      <c r="Z104" s="1">
        <v>23.404135479574578</v>
      </c>
      <c r="AA104" s="1">
        <v>21.87002239889226</v>
      </c>
      <c r="AB104" s="2">
        <v>588.10421666095306</v>
      </c>
      <c r="AC104" s="29">
        <v>-30.929352396972241</v>
      </c>
      <c r="AD104" s="30">
        <v>2.10364506942742</v>
      </c>
      <c r="AE104" s="1">
        <v>0.85805084745762716</v>
      </c>
      <c r="AF104" s="1">
        <v>2.2241957630914428</v>
      </c>
    </row>
    <row r="105" spans="1:32" x14ac:dyDescent="0.2">
      <c r="A105" s="37">
        <v>105</v>
      </c>
      <c r="B105" s="1" t="s">
        <v>217</v>
      </c>
      <c r="C105" s="1" t="s">
        <v>218</v>
      </c>
      <c r="D105" s="107" t="s">
        <v>967</v>
      </c>
      <c r="E105" s="1" t="s">
        <v>38</v>
      </c>
      <c r="F105" s="1">
        <v>77.280125154685535</v>
      </c>
      <c r="G105" s="1">
        <v>103.17469934268809</v>
      </c>
      <c r="H105" s="1">
        <v>68.197180163678439</v>
      </c>
      <c r="I105" s="1">
        <v>121.82101651838042</v>
      </c>
      <c r="J105" s="1">
        <v>112.32980687349632</v>
      </c>
      <c r="K105" s="1">
        <v>106.24618641699779</v>
      </c>
      <c r="L105" s="1">
        <v>26.062620520101916</v>
      </c>
      <c r="M105" s="2">
        <v>96.996411340031997</v>
      </c>
      <c r="N105" s="1">
        <v>9065.8609248272824</v>
      </c>
      <c r="O105" s="2">
        <v>62.33253948371609</v>
      </c>
      <c r="P105" s="1">
        <v>-16.382252559726961</v>
      </c>
      <c r="Q105" s="2">
        <v>-51.781970649895179</v>
      </c>
      <c r="R105" s="29">
        <v>-19.916142557651991</v>
      </c>
      <c r="S105" s="30">
        <v>1.3812154696132597</v>
      </c>
      <c r="T105" s="1">
        <v>0.69060773480662985</v>
      </c>
      <c r="U105" s="1">
        <v>5.5268751897965381E-2</v>
      </c>
      <c r="V105" s="2">
        <v>103.59116022099447</v>
      </c>
      <c r="W105" s="30">
        <v>-41</v>
      </c>
      <c r="X105" s="1">
        <v>24640.155700705731</v>
      </c>
      <c r="Y105" s="1">
        <v>17839472.727310948</v>
      </c>
      <c r="Z105" s="1">
        <v>0.22755520343375571</v>
      </c>
      <c r="AA105" s="1">
        <v>0.23766388392648569</v>
      </c>
      <c r="AB105" s="2">
        <v>680.93922651933701</v>
      </c>
      <c r="AC105" s="29">
        <v>-27.469135802469136</v>
      </c>
      <c r="AD105" s="30">
        <v>0.87959456275315762</v>
      </c>
      <c r="AE105" s="1">
        <v>1.2084592145015106E-2</v>
      </c>
      <c r="AF105" s="1">
        <v>1.8608551871074617</v>
      </c>
    </row>
    <row r="106" spans="1:32" x14ac:dyDescent="0.2">
      <c r="A106" s="37">
        <v>108</v>
      </c>
      <c r="B106" s="1" t="s">
        <v>223</v>
      </c>
      <c r="C106" s="1" t="s">
        <v>224</v>
      </c>
      <c r="D106" s="107" t="s">
        <v>156</v>
      </c>
      <c r="E106" s="1" t="s">
        <v>38</v>
      </c>
      <c r="F106" s="1">
        <v>90.701915246383834</v>
      </c>
      <c r="G106" s="1">
        <v>100.77189056713962</v>
      </c>
      <c r="H106" s="1">
        <v>36.190867478047437</v>
      </c>
      <c r="I106" s="1">
        <v>134.19927956989548</v>
      </c>
      <c r="J106" s="1">
        <v>88.213214911086141</v>
      </c>
      <c r="K106" s="1">
        <v>70.280651947296121</v>
      </c>
      <c r="L106" s="71">
        <v>9.6078089177341042</v>
      </c>
      <c r="M106" s="67">
        <v>77.749424883670969</v>
      </c>
      <c r="N106" s="1">
        <v>10113.585988526072</v>
      </c>
      <c r="O106" s="2">
        <v>61.918325394971127</v>
      </c>
      <c r="P106" s="1">
        <v>-13.284132841328415</v>
      </c>
      <c r="Q106" s="2">
        <v>-65.841584158415841</v>
      </c>
      <c r="R106" s="29">
        <v>-24.752475247524753</v>
      </c>
      <c r="S106" s="30">
        <v>1.4925373134328359</v>
      </c>
      <c r="T106" s="1">
        <v>0.74626865671641796</v>
      </c>
      <c r="U106" s="1">
        <v>6.8813944676013636E-2</v>
      </c>
      <c r="V106" s="2">
        <v>111.94029850746269</v>
      </c>
      <c r="W106" s="30">
        <v>-73</v>
      </c>
      <c r="X106" s="1">
        <v>5797.8787600582191</v>
      </c>
      <c r="Y106" s="1">
        <v>3884578.7692390066</v>
      </c>
      <c r="Z106" s="1">
        <v>0.92320610799880098</v>
      </c>
      <c r="AA106" s="1">
        <v>0.82604558191447952</v>
      </c>
      <c r="AB106" s="2">
        <v>643.28358208955228</v>
      </c>
      <c r="AC106" s="29">
        <v>-38.006756756756758</v>
      </c>
      <c r="AD106" s="30">
        <v>0.1190204098832313</v>
      </c>
      <c r="AE106" s="1">
        <v>2.4711696869851728E-3</v>
      </c>
      <c r="AF106" s="1">
        <v>1.3747677149356954</v>
      </c>
    </row>
    <row r="107" spans="1:32" x14ac:dyDescent="0.2">
      <c r="A107" s="37">
        <v>109</v>
      </c>
      <c r="B107" s="1" t="s">
        <v>225</v>
      </c>
      <c r="C107" s="1" t="s">
        <v>226</v>
      </c>
      <c r="D107" s="107" t="s">
        <v>967</v>
      </c>
      <c r="E107" s="1" t="s">
        <v>38</v>
      </c>
      <c r="F107" s="1">
        <v>79.825270263227821</v>
      </c>
      <c r="G107" s="1">
        <v>104.71597002689701</v>
      </c>
      <c r="H107" s="1">
        <v>93.044218927080664</v>
      </c>
      <c r="I107" s="1">
        <v>174.82501565110599</v>
      </c>
      <c r="J107" s="1">
        <v>114.24876471526173</v>
      </c>
      <c r="K107" s="1">
        <v>77.565900181367169</v>
      </c>
      <c r="L107" s="71">
        <v>7.9590253455841742</v>
      </c>
      <c r="M107" s="2">
        <v>99.732424134336</v>
      </c>
      <c r="N107" s="1">
        <v>8125.2778538764524</v>
      </c>
      <c r="O107" s="2">
        <v>69.428554930973419</v>
      </c>
      <c r="P107" s="1">
        <v>-8.247422680412372</v>
      </c>
      <c r="Q107" s="2">
        <v>-61.616161616161612</v>
      </c>
      <c r="R107" s="29">
        <v>-16.161616161616163</v>
      </c>
      <c r="S107" s="30">
        <v>2.0833333333333335</v>
      </c>
      <c r="T107" s="1">
        <v>1.0416666666666667</v>
      </c>
      <c r="U107" s="1">
        <v>4.8299888517279815E-2</v>
      </c>
      <c r="V107" s="2">
        <v>156.25</v>
      </c>
      <c r="W107" s="30">
        <v>-44</v>
      </c>
      <c r="X107" s="1">
        <v>5599.4510585478629</v>
      </c>
      <c r="Y107" s="1">
        <v>2687736.5081029744</v>
      </c>
      <c r="Z107" s="1">
        <v>0.16060211848919384</v>
      </c>
      <c r="AA107" s="1">
        <v>1.6750981563813272</v>
      </c>
      <c r="AB107" s="2">
        <v>710.41666666666674</v>
      </c>
      <c r="AC107" s="29">
        <v>-35.872235872235876</v>
      </c>
      <c r="AD107" s="30">
        <v>4.3349386215329931E-2</v>
      </c>
      <c r="AE107" s="1">
        <v>2.9981261711430358E-2</v>
      </c>
      <c r="AF107" s="1">
        <v>0</v>
      </c>
    </row>
    <row r="108" spans="1:32" x14ac:dyDescent="0.2">
      <c r="A108" s="37">
        <v>106</v>
      </c>
      <c r="B108" s="1" t="s">
        <v>219</v>
      </c>
      <c r="C108" s="1" t="s">
        <v>220</v>
      </c>
      <c r="D108" s="107" t="s">
        <v>958</v>
      </c>
      <c r="E108" s="1" t="s">
        <v>38</v>
      </c>
      <c r="F108" s="1">
        <v>23.05526793211385</v>
      </c>
      <c r="G108" s="1">
        <v>105.60607913603739</v>
      </c>
      <c r="H108" s="1">
        <v>85.555303804963671</v>
      </c>
      <c r="I108" s="1">
        <v>83.744560608409941</v>
      </c>
      <c r="J108" s="1">
        <v>97.301259276533344</v>
      </c>
      <c r="K108" s="1">
        <v>73.793594634825595</v>
      </c>
      <c r="L108" s="71">
        <v>18.307634771407081</v>
      </c>
      <c r="M108" s="67">
        <v>78.797239929204451</v>
      </c>
      <c r="N108" s="1">
        <v>7693.6192484784251</v>
      </c>
      <c r="O108" s="2">
        <v>45.990993219068784</v>
      </c>
      <c r="P108" s="1">
        <v>-10.884353741496598</v>
      </c>
      <c r="Q108" s="2">
        <v>-53.634085213032577</v>
      </c>
      <c r="R108" s="29">
        <v>-17.293233082706767</v>
      </c>
      <c r="S108" s="30">
        <v>0.54377379010331695</v>
      </c>
      <c r="T108" s="1">
        <v>0.27188689505165847</v>
      </c>
      <c r="U108" s="1">
        <v>0.10955602536997887</v>
      </c>
      <c r="V108" s="2">
        <v>81.566068515497548</v>
      </c>
      <c r="W108" s="30">
        <v>-41</v>
      </c>
      <c r="X108" s="1">
        <v>7397.8539548575891</v>
      </c>
      <c r="Y108" s="1">
        <v>13604653.422983106</v>
      </c>
      <c r="Z108" s="1">
        <v>1.6318133655683713</v>
      </c>
      <c r="AA108" s="1">
        <v>1.704303379803968</v>
      </c>
      <c r="AB108" s="2">
        <v>562.26209896682974</v>
      </c>
      <c r="AC108" s="29">
        <v>-36.977491961414792</v>
      </c>
      <c r="AD108" s="30">
        <v>0.19387186931102449</v>
      </c>
      <c r="AE108" s="1">
        <v>0</v>
      </c>
      <c r="AF108" s="1">
        <v>2.9343341974990098</v>
      </c>
    </row>
    <row r="109" spans="1:32" x14ac:dyDescent="0.2">
      <c r="A109" s="37">
        <v>107</v>
      </c>
      <c r="B109" s="1" t="s">
        <v>221</v>
      </c>
      <c r="C109" s="1" t="s">
        <v>222</v>
      </c>
      <c r="D109" s="107" t="s">
        <v>959</v>
      </c>
      <c r="E109" s="1" t="s">
        <v>38</v>
      </c>
      <c r="F109" s="1">
        <v>100.3982068500158</v>
      </c>
      <c r="G109" s="1">
        <v>105.92670850832897</v>
      </c>
      <c r="H109" s="1">
        <v>81.391716237415451</v>
      </c>
      <c r="I109" s="1">
        <v>82.902079103201288</v>
      </c>
      <c r="J109" s="1">
        <v>107.35730837270772</v>
      </c>
      <c r="K109" s="1">
        <v>91.111484877963875</v>
      </c>
      <c r="L109" s="1">
        <v>35.153115266612183</v>
      </c>
      <c r="M109" s="2">
        <v>96.270529213277143</v>
      </c>
      <c r="N109" s="1">
        <v>10051.77330040225</v>
      </c>
      <c r="O109" s="2">
        <v>66.775020417404519</v>
      </c>
      <c r="P109" s="1">
        <v>-10.770659238625813</v>
      </c>
      <c r="Q109" s="2">
        <v>-52.739726027397261</v>
      </c>
      <c r="R109" s="29">
        <v>-17.922374429223744</v>
      </c>
      <c r="S109" s="30">
        <v>0.74738415545590431</v>
      </c>
      <c r="T109" s="1">
        <v>0.18684603886397608</v>
      </c>
      <c r="U109" s="1">
        <v>7.6115717057682136E-2</v>
      </c>
      <c r="V109" s="2">
        <v>84.080717488789247</v>
      </c>
      <c r="W109" s="30">
        <v>-46</v>
      </c>
      <c r="X109" s="1">
        <v>8295.0621686330178</v>
      </c>
      <c r="Y109" s="1">
        <v>22197586.363261957</v>
      </c>
      <c r="Z109" s="1">
        <v>8.4554113220334504</v>
      </c>
      <c r="AA109" s="1">
        <v>13.153006094469013</v>
      </c>
      <c r="AB109" s="2">
        <v>665.54559043348286</v>
      </c>
      <c r="AC109" s="29">
        <v>-31.903485254691688</v>
      </c>
      <c r="AD109" s="30">
        <v>2.4418581801649287E-2</v>
      </c>
      <c r="AE109" s="1">
        <v>0.14285714285714285</v>
      </c>
      <c r="AF109" s="1">
        <v>0</v>
      </c>
    </row>
    <row r="110" spans="1:32" x14ac:dyDescent="0.2">
      <c r="A110" s="37">
        <v>111</v>
      </c>
      <c r="B110" s="1" t="s">
        <v>229</v>
      </c>
      <c r="C110" s="1" t="s">
        <v>230</v>
      </c>
      <c r="D110" s="107" t="s">
        <v>962</v>
      </c>
      <c r="E110" s="1" t="s">
        <v>38</v>
      </c>
      <c r="F110" s="1">
        <v>96.677467775446715</v>
      </c>
      <c r="G110" s="1">
        <v>106.74134912908741</v>
      </c>
      <c r="H110" s="1">
        <v>44.060016303275376</v>
      </c>
      <c r="I110" s="1">
        <v>77.336877780609441</v>
      </c>
      <c r="J110" s="1">
        <v>114.81623885020707</v>
      </c>
      <c r="K110" s="1">
        <v>121.57375456867928</v>
      </c>
      <c r="L110" s="71">
        <v>8.9630367870482708</v>
      </c>
      <c r="M110" s="2">
        <v>97.637100365857094</v>
      </c>
      <c r="N110" s="1">
        <v>9467.6433976321277</v>
      </c>
      <c r="O110" s="2">
        <v>68.739335826734589</v>
      </c>
      <c r="P110" s="1">
        <v>-12.430487405953549</v>
      </c>
      <c r="Q110" s="2">
        <v>-46.837881219903693</v>
      </c>
      <c r="R110" s="29">
        <v>-23.563402889245584</v>
      </c>
      <c r="S110" s="30">
        <v>1.0931351114997814</v>
      </c>
      <c r="T110" s="1">
        <v>0.10931351114997814</v>
      </c>
      <c r="U110" s="1">
        <v>1.2723419286471211E-2</v>
      </c>
      <c r="V110" s="2">
        <v>76.519457804984697</v>
      </c>
      <c r="W110" s="30">
        <v>-25</v>
      </c>
      <c r="X110" s="1">
        <v>11372.508314561223</v>
      </c>
      <c r="Y110" s="1">
        <v>52017853.030803032</v>
      </c>
      <c r="Z110" s="1">
        <v>17.834711614236536</v>
      </c>
      <c r="AA110" s="1">
        <v>16.472586448453566</v>
      </c>
      <c r="AB110" s="2">
        <v>624.1801486663752</v>
      </c>
      <c r="AC110" s="29">
        <v>-22.97827793771264</v>
      </c>
      <c r="AD110" s="30">
        <v>4.7550314533348383E-2</v>
      </c>
      <c r="AE110" s="1">
        <v>0</v>
      </c>
      <c r="AF110" s="1">
        <v>1.5742515497330567</v>
      </c>
    </row>
    <row r="111" spans="1:32" x14ac:dyDescent="0.2">
      <c r="A111" s="37">
        <v>112</v>
      </c>
      <c r="B111" s="1" t="s">
        <v>231</v>
      </c>
      <c r="C111" s="1" t="s">
        <v>232</v>
      </c>
      <c r="D111" s="107" t="s">
        <v>156</v>
      </c>
      <c r="E111" s="1" t="s">
        <v>38</v>
      </c>
      <c r="F111" s="1">
        <v>142.56353541729121</v>
      </c>
      <c r="G111" s="1">
        <v>101.10832999128489</v>
      </c>
      <c r="H111" s="1">
        <v>98.186323786355629</v>
      </c>
      <c r="I111" s="1">
        <v>428.27520590420437</v>
      </c>
      <c r="J111" s="1">
        <v>86.713578555095211</v>
      </c>
      <c r="K111" s="1">
        <v>118.38334352471425</v>
      </c>
      <c r="L111" s="72">
        <v>7.8640573835995236</v>
      </c>
      <c r="M111" s="66">
        <v>129.75249058623407</v>
      </c>
      <c r="N111" s="1">
        <v>11259.181141754245</v>
      </c>
      <c r="O111" s="2">
        <v>78.598364072800081</v>
      </c>
      <c r="P111" s="1">
        <v>-13.201320132013201</v>
      </c>
      <c r="Q111" s="2">
        <v>-64.835164835164832</v>
      </c>
      <c r="R111" s="29">
        <v>-15.384615384615385</v>
      </c>
      <c r="S111" s="30">
        <v>0</v>
      </c>
      <c r="T111" s="1">
        <v>3.3333333333333335</v>
      </c>
      <c r="U111" s="1">
        <v>1.7948363937594918E-3</v>
      </c>
      <c r="V111" s="2">
        <v>1166.6666666666667</v>
      </c>
      <c r="W111" s="30">
        <v>-72</v>
      </c>
      <c r="X111" s="1">
        <v>6200.6437644014268</v>
      </c>
      <c r="Y111" s="1">
        <v>930096.564660214</v>
      </c>
      <c r="Z111" s="1">
        <v>4.3938648647582394E-2</v>
      </c>
      <c r="AA111" s="1">
        <v>2.8004597588205497E-2</v>
      </c>
      <c r="AB111" s="2">
        <v>626.66666666666674</v>
      </c>
      <c r="AC111" s="29">
        <v>-23.913043478260871</v>
      </c>
      <c r="AD111" s="30">
        <v>5.667476085869904E-2</v>
      </c>
      <c r="AE111" s="1">
        <v>7.5244544770504136E-4</v>
      </c>
      <c r="AF111" s="1">
        <v>1.302762936399712</v>
      </c>
    </row>
    <row r="112" spans="1:32" x14ac:dyDescent="0.2">
      <c r="A112" s="37">
        <v>113</v>
      </c>
      <c r="B112" s="1" t="s">
        <v>233</v>
      </c>
      <c r="C112" s="1" t="s">
        <v>234</v>
      </c>
      <c r="D112" s="107" t="s">
        <v>955</v>
      </c>
      <c r="E112" s="1" t="s">
        <v>38</v>
      </c>
      <c r="F112" s="1">
        <v>43.148843494006229</v>
      </c>
      <c r="G112" s="1">
        <v>101.81829820798183</v>
      </c>
      <c r="H112" s="1">
        <v>134.70349565498276</v>
      </c>
      <c r="I112" s="1">
        <v>178.24577697905559</v>
      </c>
      <c r="J112" s="1">
        <v>126.93474551632913</v>
      </c>
      <c r="K112" s="1">
        <v>81.559102587479671</v>
      </c>
      <c r="L112" s="70">
        <v>265.42889806082519</v>
      </c>
      <c r="M112" s="65">
        <v>114.5676496827127</v>
      </c>
      <c r="N112" s="1">
        <v>8056.2536854715181</v>
      </c>
      <c r="O112" s="2">
        <v>52.965105848664898</v>
      </c>
      <c r="P112" s="1">
        <v>-13.050570962479609</v>
      </c>
      <c r="Q112" s="2">
        <v>-62.666666666666671</v>
      </c>
      <c r="R112" s="29">
        <v>-9.8666666666666671</v>
      </c>
      <c r="S112" s="30">
        <v>1.639344262295082</v>
      </c>
      <c r="T112" s="1">
        <v>0.81967213114754101</v>
      </c>
      <c r="U112" s="1">
        <v>0.14192949907235625</v>
      </c>
      <c r="V112" s="2">
        <v>163.93442622950818</v>
      </c>
      <c r="W112" s="30">
        <v>-15</v>
      </c>
      <c r="X112" s="1">
        <v>16177.373996324</v>
      </c>
      <c r="Y112" s="1">
        <v>9868198.1377576403</v>
      </c>
      <c r="Z112" s="1">
        <v>0.53992630660657071</v>
      </c>
      <c r="AA112" s="1">
        <v>0.56391144269990756</v>
      </c>
      <c r="AB112" s="2">
        <v>672.13114754098353</v>
      </c>
      <c r="AC112" s="29">
        <v>-34.70225872689938</v>
      </c>
      <c r="AD112" s="30">
        <v>2.4883133108440458</v>
      </c>
      <c r="AE112" s="1">
        <v>0.9347133757961783</v>
      </c>
      <c r="AF112" s="1">
        <v>0</v>
      </c>
    </row>
    <row r="113" spans="1:32" x14ac:dyDescent="0.2">
      <c r="A113" s="37">
        <v>114</v>
      </c>
      <c r="B113" s="1" t="s">
        <v>235</v>
      </c>
      <c r="C113" s="1" t="s">
        <v>236</v>
      </c>
      <c r="D113" s="107" t="s">
        <v>156</v>
      </c>
      <c r="E113" s="1" t="s">
        <v>38</v>
      </c>
      <c r="F113" s="1">
        <v>68.58954431994249</v>
      </c>
      <c r="G113" s="1">
        <v>102.60064458931856</v>
      </c>
      <c r="H113" s="1">
        <v>59.193852044959925</v>
      </c>
      <c r="I113" s="1">
        <v>179.85309604660372</v>
      </c>
      <c r="J113" s="1">
        <v>91.574151555589793</v>
      </c>
      <c r="K113" s="1">
        <v>124.35433902122712</v>
      </c>
      <c r="L113" s="71">
        <v>17.47555107217525</v>
      </c>
      <c r="M113" s="2">
        <v>96.97019263102905</v>
      </c>
      <c r="N113" s="1">
        <v>8846.4258819877105</v>
      </c>
      <c r="O113" s="2">
        <v>59.710385109569067</v>
      </c>
      <c r="P113" s="1">
        <v>-15.927189988623434</v>
      </c>
      <c r="Q113" s="2">
        <v>-54.609929078014183</v>
      </c>
      <c r="R113" s="29">
        <v>-21.276595744680851</v>
      </c>
      <c r="S113" s="30">
        <v>2.2935779816513762</v>
      </c>
      <c r="T113" s="1">
        <v>1.1467889908256881</v>
      </c>
      <c r="U113" s="1">
        <v>6.242197253433209E-3</v>
      </c>
      <c r="V113" s="2">
        <v>172.0183486238532</v>
      </c>
      <c r="W113" s="30">
        <v>-48</v>
      </c>
      <c r="X113" s="1">
        <v>6242.7215739125832</v>
      </c>
      <c r="Y113" s="1">
        <v>2721826.6062258864</v>
      </c>
      <c r="Z113" s="1">
        <v>1.3345363780418305</v>
      </c>
      <c r="AA113" s="1">
        <v>1.0864763332264462</v>
      </c>
      <c r="AB113" s="2">
        <v>550.45871559633031</v>
      </c>
      <c r="AC113" s="29">
        <v>-22.163588390501317</v>
      </c>
      <c r="AD113" s="30">
        <v>0.57864596752046915</v>
      </c>
      <c r="AE113" s="1">
        <v>1.6202203499675956E-3</v>
      </c>
      <c r="AF113" s="1">
        <v>1.5816829341687608</v>
      </c>
    </row>
    <row r="114" spans="1:32" x14ac:dyDescent="0.2">
      <c r="A114" s="37">
        <v>115</v>
      </c>
      <c r="B114" s="1" t="s">
        <v>237</v>
      </c>
      <c r="C114" s="1" t="s">
        <v>238</v>
      </c>
      <c r="D114" s="107" t="s">
        <v>967</v>
      </c>
      <c r="E114" s="1" t="s">
        <v>38</v>
      </c>
      <c r="F114" s="1">
        <v>75.332511969579556</v>
      </c>
      <c r="G114" s="1">
        <v>102.63461077927607</v>
      </c>
      <c r="H114" s="1">
        <v>105.27890750737272</v>
      </c>
      <c r="I114" s="1">
        <v>94.992466049851217</v>
      </c>
      <c r="J114" s="1">
        <v>105.65976067722016</v>
      </c>
      <c r="K114" s="1">
        <v>102.07905863701603</v>
      </c>
      <c r="L114" s="1">
        <v>37.17063189529361</v>
      </c>
      <c r="M114" s="2">
        <v>98.08656836400219</v>
      </c>
      <c r="N114" s="1">
        <v>8753.706849801978</v>
      </c>
      <c r="O114" s="2">
        <v>63.401013366606506</v>
      </c>
      <c r="P114" s="1">
        <v>-15.748031496062993</v>
      </c>
      <c r="Q114" s="2">
        <v>-54.826438421302903</v>
      </c>
      <c r="R114" s="29">
        <v>-14.31288635282929</v>
      </c>
      <c r="S114" s="30">
        <v>0.92137592137592139</v>
      </c>
      <c r="T114" s="1">
        <v>0.15356265356265356</v>
      </c>
      <c r="U114" s="1">
        <v>8.5098588514168724E-2</v>
      </c>
      <c r="V114" s="2">
        <v>92.137592137592137</v>
      </c>
      <c r="W114" s="30">
        <v>-38</v>
      </c>
      <c r="X114" s="1">
        <v>9795.2294969133982</v>
      </c>
      <c r="Y114" s="1">
        <v>31893267.241950024</v>
      </c>
      <c r="Z114" s="1">
        <v>22.521736273026075</v>
      </c>
      <c r="AA114" s="1">
        <v>18.866574331026012</v>
      </c>
      <c r="AB114" s="2">
        <v>613.94348894348889</v>
      </c>
      <c r="AC114" s="29">
        <v>-28.690071725179312</v>
      </c>
      <c r="AD114" s="30">
        <v>0.47164794963416706</v>
      </c>
      <c r="AE114" s="1">
        <v>0.11991417673235855</v>
      </c>
      <c r="AF114" s="1">
        <v>0.15287017785471785</v>
      </c>
    </row>
    <row r="115" spans="1:32" x14ac:dyDescent="0.2">
      <c r="A115" s="37">
        <v>116</v>
      </c>
      <c r="B115" s="1" t="s">
        <v>239</v>
      </c>
      <c r="C115" s="1" t="s">
        <v>240</v>
      </c>
      <c r="D115" s="107" t="s">
        <v>961</v>
      </c>
      <c r="E115" s="1" t="s">
        <v>38</v>
      </c>
      <c r="F115" s="1">
        <v>34.976193968792032</v>
      </c>
      <c r="G115" s="1">
        <v>95.661969609583281</v>
      </c>
      <c r="H115" s="1">
        <v>36.819176479501493</v>
      </c>
      <c r="I115" s="1">
        <v>74.555523704871362</v>
      </c>
      <c r="J115" s="1">
        <v>87.731923499565085</v>
      </c>
      <c r="K115" s="1">
        <v>140.87612286829693</v>
      </c>
      <c r="L115" s="69">
        <v>287.00765040266208</v>
      </c>
      <c r="M115" s="2">
        <v>89.575533676504222</v>
      </c>
      <c r="N115" s="1">
        <v>7926.44704041149</v>
      </c>
      <c r="O115" s="2">
        <v>50.017140773600055</v>
      </c>
      <c r="P115" s="1">
        <v>-14.705882352941176</v>
      </c>
      <c r="Q115" s="2">
        <v>-80.821917808219183</v>
      </c>
      <c r="R115" s="29">
        <v>-24.657534246575342</v>
      </c>
      <c r="S115" s="30">
        <v>0</v>
      </c>
      <c r="T115" s="1">
        <v>3.7878787878787881</v>
      </c>
      <c r="U115" s="1">
        <v>6.3323201621073963E-4</v>
      </c>
      <c r="V115" s="2">
        <v>0</v>
      </c>
      <c r="W115" s="30">
        <v>-66</v>
      </c>
      <c r="X115" s="1">
        <v>2569.2636320149709</v>
      </c>
      <c r="Y115" s="1">
        <v>339142.79942597618</v>
      </c>
      <c r="Z115" s="1">
        <v>0</v>
      </c>
      <c r="AA115" s="1">
        <v>2.8004597588205497E-2</v>
      </c>
      <c r="AB115" s="2">
        <v>606.06060606060612</v>
      </c>
      <c r="AC115" s="29">
        <v>-17.322834645669293</v>
      </c>
      <c r="AD115" s="30">
        <v>17.29243858412466</v>
      </c>
      <c r="AE115" s="1">
        <v>0</v>
      </c>
      <c r="AF115" s="1">
        <v>4.5760814045711911</v>
      </c>
    </row>
    <row r="116" spans="1:32" x14ac:dyDescent="0.2">
      <c r="A116" s="37">
        <v>117</v>
      </c>
      <c r="B116" s="1" t="s">
        <v>241</v>
      </c>
      <c r="C116" s="1" t="s">
        <v>242</v>
      </c>
      <c r="D116" s="107" t="s">
        <v>958</v>
      </c>
      <c r="E116" s="1" t="s">
        <v>38</v>
      </c>
      <c r="F116" s="1">
        <v>100.8543440054728</v>
      </c>
      <c r="G116" s="1">
        <v>104.667884373072</v>
      </c>
      <c r="H116" s="1">
        <v>101.01448145895688</v>
      </c>
      <c r="I116" s="1">
        <v>108.69613979428104</v>
      </c>
      <c r="J116" s="1">
        <v>106.82554419029566</v>
      </c>
      <c r="K116" s="1">
        <v>80.556622828167363</v>
      </c>
      <c r="L116" s="71">
        <v>8.5736066897185985</v>
      </c>
      <c r="M116" s="2">
        <v>97.334923740987392</v>
      </c>
      <c r="N116" s="1">
        <v>9424.374515945452</v>
      </c>
      <c r="O116" s="2">
        <v>70.936259399036558</v>
      </c>
      <c r="P116" s="1">
        <v>-11.647824597464886</v>
      </c>
      <c r="Q116" s="2">
        <v>-55.448717948717949</v>
      </c>
      <c r="R116" s="29">
        <v>-14.957264957264957</v>
      </c>
      <c r="S116" s="30">
        <v>1.3745704467353952</v>
      </c>
      <c r="T116" s="1">
        <v>0.6872852233676976</v>
      </c>
      <c r="U116" s="1">
        <v>8.803941246236657E-3</v>
      </c>
      <c r="V116" s="2">
        <v>103.09278350515463</v>
      </c>
      <c r="W116" s="30">
        <v>-32</v>
      </c>
      <c r="X116" s="1">
        <v>9173.4394371942835</v>
      </c>
      <c r="Y116" s="1">
        <v>13347354.381117683</v>
      </c>
      <c r="Z116" s="1">
        <v>6.1395902310146502</v>
      </c>
      <c r="AA116" s="1">
        <v>5.7001437389457186</v>
      </c>
      <c r="AB116" s="2">
        <v>594.50171821305844</v>
      </c>
      <c r="AC116" s="29">
        <v>-34.995977473853578</v>
      </c>
      <c r="AD116" s="30">
        <v>0.35601957242725962</v>
      </c>
      <c r="AE116" s="1">
        <v>7.0298769771529003E-4</v>
      </c>
      <c r="AF116" s="1">
        <v>0.57061179188780287</v>
      </c>
    </row>
    <row r="117" spans="1:32" x14ac:dyDescent="0.2">
      <c r="A117" s="37">
        <v>118</v>
      </c>
      <c r="B117" s="1" t="s">
        <v>243</v>
      </c>
      <c r="C117" s="1" t="s">
        <v>244</v>
      </c>
      <c r="D117" s="107" t="s">
        <v>966</v>
      </c>
      <c r="E117" s="1" t="s">
        <v>38</v>
      </c>
      <c r="F117" s="1">
        <v>92.892280260281694</v>
      </c>
      <c r="G117" s="1">
        <v>103.49857715415425</v>
      </c>
      <c r="H117" s="1">
        <v>75.157039880888462</v>
      </c>
      <c r="I117" s="1">
        <v>93.046424948119665</v>
      </c>
      <c r="J117" s="1">
        <v>99.096125526937286</v>
      </c>
      <c r="K117" s="1">
        <v>89.644387517356066</v>
      </c>
      <c r="L117" s="71">
        <v>10.731569552392644</v>
      </c>
      <c r="M117" s="2">
        <v>90.167306952234071</v>
      </c>
      <c r="N117" s="1">
        <v>10097.102605026386</v>
      </c>
      <c r="O117" s="2">
        <v>63.031309440905702</v>
      </c>
      <c r="P117" s="1">
        <v>-12.658227848101266</v>
      </c>
      <c r="Q117" s="2">
        <v>-57.600732600732599</v>
      </c>
      <c r="R117" s="29">
        <v>-18.864468864468865</v>
      </c>
      <c r="S117" s="30">
        <v>1.1621150493898895</v>
      </c>
      <c r="T117" s="1">
        <v>0.29052876234747238</v>
      </c>
      <c r="U117" s="1">
        <v>3.370473537604457E-2</v>
      </c>
      <c r="V117" s="2">
        <v>87.158628704241721</v>
      </c>
      <c r="W117" s="30">
        <v>-50</v>
      </c>
      <c r="X117" s="1">
        <v>8995.2337291166114</v>
      </c>
      <c r="Y117" s="1">
        <v>15480797.247809688</v>
      </c>
      <c r="Z117" s="1">
        <v>17.585466921881412</v>
      </c>
      <c r="AA117" s="1">
        <v>12.307825538318221</v>
      </c>
      <c r="AB117" s="2">
        <v>619.40732132481116</v>
      </c>
      <c r="AC117" s="29">
        <v>-32.333333333333329</v>
      </c>
      <c r="AD117" s="30">
        <v>7.7903081313181355E-2</v>
      </c>
      <c r="AE117" s="1">
        <v>4.7169811320754715E-3</v>
      </c>
      <c r="AF117" s="1">
        <v>1.604505276745724</v>
      </c>
    </row>
    <row r="118" spans="1:32" x14ac:dyDescent="0.2">
      <c r="A118" s="37">
        <v>119</v>
      </c>
      <c r="B118" s="1" t="s">
        <v>245</v>
      </c>
      <c r="C118" s="1" t="s">
        <v>246</v>
      </c>
      <c r="D118" s="107" t="s">
        <v>966</v>
      </c>
      <c r="E118" s="1" t="s">
        <v>38</v>
      </c>
      <c r="F118" s="1">
        <v>76.607716109057606</v>
      </c>
      <c r="G118" s="1">
        <v>102.3976551429207</v>
      </c>
      <c r="H118" s="1">
        <v>109.95641099849436</v>
      </c>
      <c r="I118" s="1">
        <v>96.795401427530564</v>
      </c>
      <c r="J118" s="1">
        <v>109.4644688903015</v>
      </c>
      <c r="K118" s="1">
        <v>100.16553076156426</v>
      </c>
      <c r="L118" s="1">
        <v>23.799846860253009</v>
      </c>
      <c r="M118" s="2">
        <v>99.106980258280146</v>
      </c>
      <c r="N118" s="1">
        <v>9090.5860000768116</v>
      </c>
      <c r="O118" s="2">
        <v>61.867029146411959</v>
      </c>
      <c r="P118" s="1">
        <v>-17.220172201722015</v>
      </c>
      <c r="Q118" s="2">
        <v>-52.901998097050431</v>
      </c>
      <c r="R118" s="29">
        <v>-13.606089438629876</v>
      </c>
      <c r="S118" s="30">
        <v>1.2445550715619167</v>
      </c>
      <c r="T118" s="1">
        <v>0.31113876789047917</v>
      </c>
      <c r="U118" s="1">
        <v>2.5280149413020279E-2</v>
      </c>
      <c r="V118" s="2">
        <v>93.341630367143736</v>
      </c>
      <c r="W118" s="30">
        <v>-56</v>
      </c>
      <c r="X118" s="1">
        <v>10479.83653462787</v>
      </c>
      <c r="Y118" s="1">
        <v>16841097.311146986</v>
      </c>
      <c r="Z118" s="1">
        <v>3.2054727647610064</v>
      </c>
      <c r="AA118" s="1">
        <v>3.007455156588676</v>
      </c>
      <c r="AB118" s="2">
        <v>729.93154947106405</v>
      </c>
      <c r="AC118" s="29">
        <v>-29.250720461095103</v>
      </c>
      <c r="AD118" s="30">
        <v>0.75745124640660766</v>
      </c>
      <c r="AE118" s="1">
        <v>9.8566308243727592E-3</v>
      </c>
      <c r="AF118" s="1">
        <v>1.8871717421478695</v>
      </c>
    </row>
    <row r="119" spans="1:32" x14ac:dyDescent="0.2">
      <c r="A119" s="37">
        <v>122</v>
      </c>
      <c r="B119" s="1" t="s">
        <v>251</v>
      </c>
      <c r="C119" s="1" t="s">
        <v>252</v>
      </c>
      <c r="D119" s="107" t="s">
        <v>961</v>
      </c>
      <c r="E119" s="1" t="s">
        <v>38</v>
      </c>
      <c r="F119" s="1">
        <v>119.59218636940561</v>
      </c>
      <c r="G119" s="1">
        <v>102.27641122997476</v>
      </c>
      <c r="H119" s="1">
        <v>103.33420629153991</v>
      </c>
      <c r="I119" s="1">
        <v>117.03522129886046</v>
      </c>
      <c r="J119" s="1">
        <v>101.22083141195419</v>
      </c>
      <c r="K119" s="1">
        <v>109.71905330651674</v>
      </c>
      <c r="L119" s="69">
        <v>476.03702701536912</v>
      </c>
      <c r="M119" s="65">
        <v>123.08434214767927</v>
      </c>
      <c r="N119" s="1">
        <v>10520.519518674568</v>
      </c>
      <c r="O119" s="2">
        <v>72.666412067305743</v>
      </c>
      <c r="P119" s="1">
        <v>0</v>
      </c>
      <c r="Q119" s="2">
        <v>-85.393258426966284</v>
      </c>
      <c r="R119" s="29">
        <v>-14.606741573033707</v>
      </c>
      <c r="S119" s="30">
        <v>0</v>
      </c>
      <c r="T119" s="1">
        <v>3.0303030303030303</v>
      </c>
      <c r="U119" s="1">
        <v>3.9392133492252686E-2</v>
      </c>
      <c r="V119" s="2">
        <v>151.51515151515153</v>
      </c>
      <c r="W119" s="30">
        <v>-64</v>
      </c>
      <c r="X119" s="1">
        <v>6127.9050855494697</v>
      </c>
      <c r="Y119" s="1">
        <v>1011104.3391156625</v>
      </c>
      <c r="Z119" s="1">
        <v>4.3938648647582394E-2</v>
      </c>
      <c r="AA119" s="1">
        <v>2.8004597588205497E-2</v>
      </c>
      <c r="AB119" s="2">
        <v>703.030303030303</v>
      </c>
      <c r="AC119" s="29">
        <v>-26.451612903225808</v>
      </c>
      <c r="AD119" s="30">
        <v>31.192533361555107</v>
      </c>
      <c r="AE119" s="1">
        <v>0</v>
      </c>
      <c r="AF119" s="1">
        <v>0.29223061311130877</v>
      </c>
    </row>
    <row r="120" spans="1:32" x14ac:dyDescent="0.2">
      <c r="A120" s="37">
        <v>120</v>
      </c>
      <c r="B120" s="1" t="s">
        <v>247</v>
      </c>
      <c r="C120" s="1" t="s">
        <v>248</v>
      </c>
      <c r="D120" s="107" t="s">
        <v>957</v>
      </c>
      <c r="E120" s="1" t="s">
        <v>38</v>
      </c>
      <c r="F120" s="1">
        <v>80.406741384958863</v>
      </c>
      <c r="G120" s="1">
        <v>104.18897496374377</v>
      </c>
      <c r="H120" s="1">
        <v>97.329947070539944</v>
      </c>
      <c r="I120" s="1">
        <v>140.17801062973757</v>
      </c>
      <c r="J120" s="1">
        <v>115.41254737546878</v>
      </c>
      <c r="K120" s="1">
        <v>119.99057738570585</v>
      </c>
      <c r="L120" s="1">
        <v>74.93528168249216</v>
      </c>
      <c r="M120" s="2">
        <v>110.21386976991241</v>
      </c>
      <c r="N120" s="1">
        <v>9862.2143901558593</v>
      </c>
      <c r="O120" s="2">
        <v>58.758000326268032</v>
      </c>
      <c r="P120" s="1">
        <v>-11.897679952409279</v>
      </c>
      <c r="Q120" s="2">
        <v>-56.635514018691588</v>
      </c>
      <c r="R120" s="29">
        <v>-15.514018691588785</v>
      </c>
      <c r="S120" s="30">
        <v>1.1933174224343677</v>
      </c>
      <c r="T120" s="1">
        <v>0.59665871121718383</v>
      </c>
      <c r="U120" s="1">
        <v>0.10875494940607128</v>
      </c>
      <c r="V120" s="2">
        <v>149.16467780429593</v>
      </c>
      <c r="W120" s="30">
        <v>-17</v>
      </c>
      <c r="X120" s="1">
        <v>5651.7208297635898</v>
      </c>
      <c r="Y120" s="1">
        <v>4736142.0553418882</v>
      </c>
      <c r="Z120" s="1">
        <v>4.3938648647582394E-2</v>
      </c>
      <c r="AA120" s="1">
        <v>1.0735621015948007</v>
      </c>
      <c r="AB120" s="2">
        <v>590.69212410501189</v>
      </c>
      <c r="AC120" s="29">
        <v>-23.442136498516319</v>
      </c>
      <c r="AD120" s="30">
        <v>1.3818941280904735</v>
      </c>
      <c r="AE120" s="1">
        <v>0.22143698468786807</v>
      </c>
      <c r="AF120" s="1">
        <v>0</v>
      </c>
    </row>
    <row r="121" spans="1:32" x14ac:dyDescent="0.2">
      <c r="A121" s="37">
        <v>123</v>
      </c>
      <c r="B121" s="1" t="s">
        <v>253</v>
      </c>
      <c r="C121" s="1" t="s">
        <v>254</v>
      </c>
      <c r="D121" s="107" t="s">
        <v>964</v>
      </c>
      <c r="E121" s="1" t="s">
        <v>38</v>
      </c>
      <c r="F121" s="1">
        <v>101.76987703572836</v>
      </c>
      <c r="G121" s="1">
        <v>105.99117456509362</v>
      </c>
      <c r="H121" s="1">
        <v>139.79176084409204</v>
      </c>
      <c r="I121" s="1">
        <v>121.41373776710442</v>
      </c>
      <c r="J121" s="1">
        <v>126.46908835230681</v>
      </c>
      <c r="K121" s="1">
        <v>112.59730162514448</v>
      </c>
      <c r="L121" s="70">
        <v>243.39329253611243</v>
      </c>
      <c r="M121" s="66">
        <v>127.47598938353235</v>
      </c>
      <c r="N121" s="1">
        <v>10091.951547682733</v>
      </c>
      <c r="O121" s="2">
        <v>67.153972750310245</v>
      </c>
      <c r="P121" s="1">
        <v>-11.755877938969485</v>
      </c>
      <c r="Q121" s="2">
        <v>-50.682335102350265</v>
      </c>
      <c r="R121" s="29">
        <v>-9.0978013646702056</v>
      </c>
      <c r="S121" s="30">
        <v>1.7610062893081759</v>
      </c>
      <c r="T121" s="1">
        <v>0.25157232704402516</v>
      </c>
      <c r="U121" s="1">
        <v>5.5374371517869274E-2</v>
      </c>
      <c r="V121" s="2">
        <v>75.471698113207538</v>
      </c>
      <c r="W121" s="30">
        <v>-20</v>
      </c>
      <c r="X121" s="1">
        <v>11973.352811286535</v>
      </c>
      <c r="Y121" s="1">
        <v>47594077.424863979</v>
      </c>
      <c r="Z121" s="1">
        <v>37.191087388295365</v>
      </c>
      <c r="AA121" s="1">
        <v>30.071024727498109</v>
      </c>
      <c r="AB121" s="2">
        <v>692.32704402515719</v>
      </c>
      <c r="AC121" s="29">
        <v>-25.608308605341247</v>
      </c>
      <c r="AD121" s="30">
        <v>0.63147708378060941</v>
      </c>
      <c r="AE121" s="1">
        <v>0.95591054313099044</v>
      </c>
      <c r="AF121" s="1">
        <v>0.20062447364104674</v>
      </c>
    </row>
    <row r="122" spans="1:32" x14ac:dyDescent="0.2">
      <c r="A122" s="37">
        <v>124</v>
      </c>
      <c r="B122" s="1" t="s">
        <v>255</v>
      </c>
      <c r="C122" s="1" t="s">
        <v>256</v>
      </c>
      <c r="D122" s="107" t="s">
        <v>956</v>
      </c>
      <c r="E122" s="1" t="s">
        <v>38</v>
      </c>
      <c r="F122" s="1">
        <v>76.604414454015085</v>
      </c>
      <c r="G122" s="1">
        <v>105.42072788563233</v>
      </c>
      <c r="H122" s="1">
        <v>86.49407461640692</v>
      </c>
      <c r="I122" s="1">
        <v>76.161996352615844</v>
      </c>
      <c r="J122" s="1">
        <v>103.29833479487284</v>
      </c>
      <c r="K122" s="1">
        <v>98.420827979893261</v>
      </c>
      <c r="L122" s="1">
        <v>39.260094962383334</v>
      </c>
      <c r="M122" s="2">
        <v>93.777579891271984</v>
      </c>
      <c r="N122" s="1">
        <v>9069.9817707022048</v>
      </c>
      <c r="O122" s="2">
        <v>61.995264291254074</v>
      </c>
      <c r="P122" s="1">
        <v>-11.156924569488236</v>
      </c>
      <c r="Q122" s="2">
        <v>-53.765846383296044</v>
      </c>
      <c r="R122" s="29">
        <v>-17.151379567486948</v>
      </c>
      <c r="S122" s="30">
        <v>0.96993210475266733</v>
      </c>
      <c r="T122" s="1">
        <v>0.24248302618816683</v>
      </c>
      <c r="U122" s="1">
        <v>1.6378518332915724E-2</v>
      </c>
      <c r="V122" s="2">
        <v>78.806983511154215</v>
      </c>
      <c r="W122" s="30">
        <v>-38</v>
      </c>
      <c r="X122" s="1">
        <v>13530.586198275132</v>
      </c>
      <c r="Y122" s="1">
        <v>55800137.481686644</v>
      </c>
      <c r="Z122" s="1">
        <v>25.335257925212947</v>
      </c>
      <c r="AA122" s="1">
        <v>32.367176612386999</v>
      </c>
      <c r="AB122" s="2">
        <v>595.29582929194953</v>
      </c>
      <c r="AC122" s="29">
        <v>-29.761904761904763</v>
      </c>
      <c r="AD122" s="30">
        <v>1.9875338854607866E-2</v>
      </c>
      <c r="AE122" s="1">
        <v>0.15937038858829317</v>
      </c>
      <c r="AF122" s="1">
        <v>2.9725889828904284E-2</v>
      </c>
    </row>
    <row r="123" spans="1:32" x14ac:dyDescent="0.2">
      <c r="A123" s="37">
        <v>125</v>
      </c>
      <c r="B123" s="1" t="s">
        <v>257</v>
      </c>
      <c r="C123" s="1" t="s">
        <v>258</v>
      </c>
      <c r="D123" s="107" t="s">
        <v>959</v>
      </c>
      <c r="E123" s="1" t="s">
        <v>38</v>
      </c>
      <c r="F123" s="1">
        <v>110.45413069155801</v>
      </c>
      <c r="G123" s="1">
        <v>106.48188982007767</v>
      </c>
      <c r="H123" s="1">
        <v>86.369517868146033</v>
      </c>
      <c r="I123" s="1">
        <v>69.067202658719367</v>
      </c>
      <c r="J123" s="1">
        <v>106.19760192220546</v>
      </c>
      <c r="K123" s="1">
        <v>78.257945228921329</v>
      </c>
      <c r="L123" s="1">
        <v>32.621738642359588</v>
      </c>
      <c r="M123" s="2">
        <v>94.281463442779753</v>
      </c>
      <c r="N123" s="1">
        <v>10182.610156931005</v>
      </c>
      <c r="O123" s="2">
        <v>70.5841890597044</v>
      </c>
      <c r="P123" s="1">
        <v>-10.392181120870964</v>
      </c>
      <c r="Q123" s="2">
        <v>-51.529367611184085</v>
      </c>
      <c r="R123" s="29">
        <v>-17.170200788140363</v>
      </c>
      <c r="S123" s="30">
        <v>0.7430340557275541</v>
      </c>
      <c r="T123" s="1">
        <v>0.1238390092879257</v>
      </c>
      <c r="U123" s="1">
        <v>4.1668201067943285E-2</v>
      </c>
      <c r="V123" s="2">
        <v>74.303405572755409</v>
      </c>
      <c r="W123" s="30">
        <v>-40</v>
      </c>
      <c r="X123" s="1">
        <v>9096.6493480747959</v>
      </c>
      <c r="Y123" s="1">
        <v>73455443.485703975</v>
      </c>
      <c r="Z123" s="1">
        <v>100.43671026392231</v>
      </c>
      <c r="AA123" s="1">
        <v>75.640215480133492</v>
      </c>
      <c r="AB123" s="2">
        <v>627.73993808049534</v>
      </c>
      <c r="AC123" s="29">
        <v>-35.669472073450649</v>
      </c>
      <c r="AD123" s="30">
        <v>0.1148210975920685</v>
      </c>
      <c r="AE123" s="1">
        <v>0.12239185750636132</v>
      </c>
      <c r="AF123" s="1">
        <v>0.20559968239520127</v>
      </c>
    </row>
    <row r="124" spans="1:32" x14ac:dyDescent="0.2">
      <c r="A124" s="37">
        <v>121</v>
      </c>
      <c r="B124" s="1" t="s">
        <v>249</v>
      </c>
      <c r="C124" s="1" t="s">
        <v>250</v>
      </c>
      <c r="D124" s="107" t="s">
        <v>968</v>
      </c>
      <c r="E124" s="1" t="s">
        <v>38</v>
      </c>
      <c r="F124" s="1">
        <v>94.415518007219205</v>
      </c>
      <c r="G124" s="1">
        <v>104.80151461714455</v>
      </c>
      <c r="H124" s="1">
        <v>90.583732030253984</v>
      </c>
      <c r="I124" s="1">
        <v>75.686716402774891</v>
      </c>
      <c r="J124" s="1">
        <v>86.505934817365542</v>
      </c>
      <c r="K124" s="1">
        <v>85.296311591475742</v>
      </c>
      <c r="L124" s="71">
        <v>13.671749527550922</v>
      </c>
      <c r="M124" s="2">
        <v>87.987645114911516</v>
      </c>
      <c r="N124" s="1">
        <v>9618.0542720667618</v>
      </c>
      <c r="O124" s="2">
        <v>66.749953966303352</v>
      </c>
      <c r="P124" s="1">
        <v>-12.424663885025499</v>
      </c>
      <c r="Q124" s="2">
        <v>-53.540833809251851</v>
      </c>
      <c r="R124" s="29">
        <v>-16.533409480296974</v>
      </c>
      <c r="S124" s="30">
        <v>0.92988655384043151</v>
      </c>
      <c r="T124" s="1">
        <v>0.1859773107680863</v>
      </c>
      <c r="U124" s="1">
        <v>3.0467473030402092E-2</v>
      </c>
      <c r="V124" s="2">
        <v>74.390924307234513</v>
      </c>
      <c r="W124" s="30">
        <v>-56</v>
      </c>
      <c r="X124" s="1">
        <v>13103.197303316347</v>
      </c>
      <c r="Y124" s="1">
        <v>70455891.899931997</v>
      </c>
      <c r="Z124" s="1">
        <v>56.861579760938731</v>
      </c>
      <c r="AA124" s="1">
        <v>47.066108531275027</v>
      </c>
      <c r="AB124" s="2">
        <v>548.63306676585455</v>
      </c>
      <c r="AC124" s="29">
        <v>-33.607285650821858</v>
      </c>
      <c r="AD124" s="30">
        <v>0.30193381283305121</v>
      </c>
      <c r="AE124" s="1">
        <v>0</v>
      </c>
      <c r="AF124" s="1">
        <v>1.7345439935192772</v>
      </c>
    </row>
    <row r="125" spans="1:32" x14ac:dyDescent="0.2">
      <c r="A125" s="37">
        <v>126</v>
      </c>
      <c r="B125" s="1" t="s">
        <v>259</v>
      </c>
      <c r="C125" s="1" t="s">
        <v>260</v>
      </c>
      <c r="D125" s="107" t="s">
        <v>963</v>
      </c>
      <c r="E125" s="1" t="s">
        <v>38</v>
      </c>
      <c r="F125" s="1">
        <v>84.824682765488276</v>
      </c>
      <c r="G125" s="1">
        <v>101.44136459371175</v>
      </c>
      <c r="H125" s="1">
        <v>55.937111207904593</v>
      </c>
      <c r="I125" s="1">
        <v>121.40883086063172</v>
      </c>
      <c r="J125" s="1">
        <v>77.809587988459967</v>
      </c>
      <c r="K125" s="1">
        <v>100.42631768803336</v>
      </c>
      <c r="L125" s="1">
        <v>26.170754871783728</v>
      </c>
      <c r="M125" s="67">
        <v>84.411527024207629</v>
      </c>
      <c r="N125" s="1">
        <v>9203.9092616371527</v>
      </c>
      <c r="O125" s="2">
        <v>64.93921776596116</v>
      </c>
      <c r="P125" s="1">
        <v>-16.577540106951872</v>
      </c>
      <c r="Q125" s="2">
        <v>-57.397959183673478</v>
      </c>
      <c r="R125" s="29">
        <v>-21.768707482993197</v>
      </c>
      <c r="S125" s="30">
        <v>1.0804970286331712</v>
      </c>
      <c r="T125" s="1">
        <v>0.2701242571582928</v>
      </c>
      <c r="U125" s="1">
        <v>0.16027397260273971</v>
      </c>
      <c r="V125" s="2">
        <v>81.037277147487842</v>
      </c>
      <c r="W125" s="30">
        <v>-77</v>
      </c>
      <c r="X125" s="1">
        <v>6032.6972713893756</v>
      </c>
      <c r="Y125" s="1">
        <v>11166522.649341734</v>
      </c>
      <c r="Z125" s="1">
        <v>0.20505880050775521</v>
      </c>
      <c r="AA125" s="1">
        <v>2.0454612106587842</v>
      </c>
      <c r="AB125" s="2">
        <v>580.22690437601295</v>
      </c>
      <c r="AC125" s="29">
        <v>-29.174311926605505</v>
      </c>
      <c r="AD125" s="30">
        <v>0.12884225497167234</v>
      </c>
      <c r="AE125" s="1">
        <v>0</v>
      </c>
      <c r="AF125" s="1">
        <v>4.6256413226733715</v>
      </c>
    </row>
    <row r="126" spans="1:32" x14ac:dyDescent="0.2">
      <c r="A126" s="37">
        <v>127</v>
      </c>
      <c r="B126" s="1" t="s">
        <v>261</v>
      </c>
      <c r="C126" s="1" t="s">
        <v>262</v>
      </c>
      <c r="D126" s="107" t="s">
        <v>961</v>
      </c>
      <c r="E126" s="1" t="s">
        <v>38</v>
      </c>
      <c r="F126" s="1">
        <v>94.114357523418207</v>
      </c>
      <c r="G126" s="1">
        <v>94.882469499253162</v>
      </c>
      <c r="H126" s="1">
        <v>115.69568211609067</v>
      </c>
      <c r="I126" s="1">
        <v>137.62803209189886</v>
      </c>
      <c r="J126" s="1">
        <v>90.257879379790026</v>
      </c>
      <c r="K126" s="1">
        <v>118.41042270735369</v>
      </c>
      <c r="L126" s="1">
        <v>69.672049834137468</v>
      </c>
      <c r="M126" s="2">
        <v>102.46768954035792</v>
      </c>
      <c r="N126" s="1">
        <v>10522.57994161203</v>
      </c>
      <c r="O126" s="2">
        <v>60.914895542507594</v>
      </c>
      <c r="P126" s="1">
        <v>-22.316684378320936</v>
      </c>
      <c r="Q126" s="2">
        <v>-69.335759781619657</v>
      </c>
      <c r="R126" s="29">
        <v>-12.738853503184714</v>
      </c>
      <c r="S126" s="30">
        <v>2.1493820526598606</v>
      </c>
      <c r="T126" s="1">
        <v>0.53734551316496515</v>
      </c>
      <c r="U126" s="1">
        <v>2.3964044055909517E-2</v>
      </c>
      <c r="V126" s="2">
        <v>80.601826974744753</v>
      </c>
      <c r="W126" s="30">
        <v>-66</v>
      </c>
      <c r="X126" s="1">
        <v>16698.751625813642</v>
      </c>
      <c r="Y126" s="1">
        <v>31076376.775639188</v>
      </c>
      <c r="Z126" s="1">
        <v>3.7719658028979506</v>
      </c>
      <c r="AA126" s="1">
        <v>6.4378757868260106</v>
      </c>
      <c r="AB126" s="2">
        <v>626.0075228371843</v>
      </c>
      <c r="AC126" s="29">
        <v>-23.905109489051096</v>
      </c>
      <c r="AD126" s="30">
        <v>4.14645270921533</v>
      </c>
      <c r="AE126" s="1">
        <v>0</v>
      </c>
      <c r="AF126" s="1">
        <v>1.2600837772883557</v>
      </c>
    </row>
    <row r="127" spans="1:32" x14ac:dyDescent="0.2">
      <c r="A127" s="37">
        <v>128</v>
      </c>
      <c r="B127" s="1" t="s">
        <v>263</v>
      </c>
      <c r="C127" s="1" t="s">
        <v>264</v>
      </c>
      <c r="D127" s="107" t="s">
        <v>956</v>
      </c>
      <c r="E127" s="1" t="s">
        <v>38</v>
      </c>
      <c r="F127" s="1">
        <v>72.927779700678315</v>
      </c>
      <c r="G127" s="1">
        <v>106.5969382035928</v>
      </c>
      <c r="H127" s="1">
        <v>121.196938404546</v>
      </c>
      <c r="I127" s="1">
        <v>87.304188337001463</v>
      </c>
      <c r="J127" s="1">
        <v>112.57639866819042</v>
      </c>
      <c r="K127" s="1">
        <v>90.897934844146761</v>
      </c>
      <c r="L127" s="1">
        <v>60.144555032901771</v>
      </c>
      <c r="M127" s="2">
        <v>102.11840107516838</v>
      </c>
      <c r="N127" s="1">
        <v>8348.8337425909431</v>
      </c>
      <c r="O127" s="2">
        <v>64.842779753457577</v>
      </c>
      <c r="P127" s="1">
        <v>-8.8055130168453299</v>
      </c>
      <c r="Q127" s="2">
        <v>-54.087677725118489</v>
      </c>
      <c r="R127" s="29">
        <v>-11.907582938388625</v>
      </c>
      <c r="S127" s="30">
        <v>0.76893502499038835</v>
      </c>
      <c r="T127" s="1">
        <v>0.57670126874279126</v>
      </c>
      <c r="U127" s="1">
        <v>3.5322159003536822E-2</v>
      </c>
      <c r="V127" s="2">
        <v>105.7285659361784</v>
      </c>
      <c r="W127" s="30">
        <v>-31</v>
      </c>
      <c r="X127" s="1">
        <v>17823.774023427421</v>
      </c>
      <c r="Y127" s="1">
        <v>46359636.234934717</v>
      </c>
      <c r="Z127" s="1">
        <v>45.642872476731966</v>
      </c>
      <c r="AA127" s="1">
        <v>38.924912377046994</v>
      </c>
      <c r="AB127" s="2">
        <v>635.1403306420608</v>
      </c>
      <c r="AC127" s="29">
        <v>-31.966053748231964</v>
      </c>
      <c r="AD127" s="30">
        <v>4.3001682593640067E-2</v>
      </c>
      <c r="AE127" s="1">
        <v>0.24434229137199434</v>
      </c>
      <c r="AF127" s="1">
        <v>0</v>
      </c>
    </row>
    <row r="128" spans="1:32" x14ac:dyDescent="0.2">
      <c r="A128" s="37">
        <v>129</v>
      </c>
      <c r="B128" s="1" t="s">
        <v>265</v>
      </c>
      <c r="C128" s="1" t="s">
        <v>266</v>
      </c>
      <c r="D128" s="107" t="s">
        <v>961</v>
      </c>
      <c r="E128" s="1" t="s">
        <v>38</v>
      </c>
      <c r="F128" s="1">
        <v>110.41828721820457</v>
      </c>
      <c r="G128" s="1">
        <v>102.4176473812776</v>
      </c>
      <c r="H128" s="1">
        <v>98.670459193933596</v>
      </c>
      <c r="I128" s="1">
        <v>107.83221857665953</v>
      </c>
      <c r="J128" s="1">
        <v>93.95692950737579</v>
      </c>
      <c r="K128" s="1">
        <v>114.46086270443529</v>
      </c>
      <c r="L128" s="1">
        <v>105.00650667471514</v>
      </c>
      <c r="M128" s="2">
        <v>105.12520770250582</v>
      </c>
      <c r="N128" s="1">
        <v>10463.857887894399</v>
      </c>
      <c r="O128" s="2">
        <v>68.79650073061029</v>
      </c>
      <c r="P128" s="1">
        <v>-12.320328542094456</v>
      </c>
      <c r="Q128" s="2">
        <v>-61.959106038991919</v>
      </c>
      <c r="R128" s="29">
        <v>-15.311459819305753</v>
      </c>
      <c r="S128" s="30">
        <v>1.1743981209630063</v>
      </c>
      <c r="T128" s="1">
        <v>0.29359953024075158</v>
      </c>
      <c r="U128" s="1">
        <v>1.7644631752674545E-2</v>
      </c>
      <c r="V128" s="2">
        <v>146.79976512037581</v>
      </c>
      <c r="W128" s="30">
        <v>-52</v>
      </c>
      <c r="X128" s="1">
        <v>23378.551220606456</v>
      </c>
      <c r="Y128" s="1">
        <v>79627345.457385585</v>
      </c>
      <c r="Z128" s="1">
        <v>109.99820524739586</v>
      </c>
      <c r="AA128" s="1">
        <v>78.016876831132734</v>
      </c>
      <c r="AB128" s="2">
        <v>588.37345860246626</v>
      </c>
      <c r="AC128" s="29">
        <v>-25.062299750800999</v>
      </c>
      <c r="AD128" s="30">
        <v>4.6022462495042733</v>
      </c>
      <c r="AE128" s="1">
        <v>8.2151589242053791E-2</v>
      </c>
      <c r="AF128" s="1">
        <v>2.8648203006510107</v>
      </c>
    </row>
    <row r="129" spans="1:32" x14ac:dyDescent="0.2">
      <c r="A129" s="37">
        <v>130</v>
      </c>
      <c r="B129" s="1" t="s">
        <v>267</v>
      </c>
      <c r="C129" s="1" t="s">
        <v>268</v>
      </c>
      <c r="D129" s="107" t="s">
        <v>965</v>
      </c>
      <c r="E129" s="1" t="s">
        <v>38</v>
      </c>
      <c r="F129" s="1">
        <v>97.655037947818869</v>
      </c>
      <c r="G129" s="1">
        <v>107.68395515015459</v>
      </c>
      <c r="H129" s="1">
        <v>128.55688061144843</v>
      </c>
      <c r="I129" s="1">
        <v>91.683746240309716</v>
      </c>
      <c r="J129" s="1">
        <v>113.19832490877768</v>
      </c>
      <c r="K129" s="1">
        <v>88.068775617359634</v>
      </c>
      <c r="L129" s="70">
        <v>225.30112916164322</v>
      </c>
      <c r="M129" s="2">
        <v>113.63192407598164</v>
      </c>
      <c r="N129" s="1">
        <v>10227.939461555143</v>
      </c>
      <c r="O129" s="2">
        <v>64.401728387577094</v>
      </c>
      <c r="P129" s="1">
        <v>-8.468197214904027</v>
      </c>
      <c r="Q129" s="2">
        <v>-50.965909090909086</v>
      </c>
      <c r="R129" s="29">
        <v>-10.795454545454545</v>
      </c>
      <c r="S129" s="30">
        <v>1.1290929619872037</v>
      </c>
      <c r="T129" s="1">
        <v>0.18818216033120061</v>
      </c>
      <c r="U129" s="1">
        <v>5.5284552845528454E-2</v>
      </c>
      <c r="V129" s="2">
        <v>75.272864132480237</v>
      </c>
      <c r="W129" s="30">
        <v>-25</v>
      </c>
      <c r="X129" s="1">
        <v>14600.56810343723</v>
      </c>
      <c r="Y129" s="1">
        <v>77587418.901665434</v>
      </c>
      <c r="Z129" s="1">
        <v>18.029150730639223</v>
      </c>
      <c r="AA129" s="1">
        <v>23.650550511359949</v>
      </c>
      <c r="AB129" s="2">
        <v>611.40383891607075</v>
      </c>
      <c r="AC129" s="29">
        <v>-32.794975325257965</v>
      </c>
      <c r="AD129" s="30">
        <v>2.1713352698680386</v>
      </c>
      <c r="AE129" s="1">
        <v>0.77488473013289938</v>
      </c>
      <c r="AF129" s="1">
        <v>0.68931530844637878</v>
      </c>
    </row>
    <row r="130" spans="1:32" x14ac:dyDescent="0.2">
      <c r="A130" s="37">
        <v>131</v>
      </c>
      <c r="B130" s="1" t="s">
        <v>269</v>
      </c>
      <c r="C130" s="1" t="s">
        <v>270</v>
      </c>
      <c r="D130" s="107" t="s">
        <v>200</v>
      </c>
      <c r="E130" s="1" t="s">
        <v>38</v>
      </c>
      <c r="F130" s="1">
        <v>65.667213645532584</v>
      </c>
      <c r="G130" s="1">
        <v>104.86637504009011</v>
      </c>
      <c r="H130" s="1">
        <v>73.038101604088567</v>
      </c>
      <c r="I130" s="1">
        <v>149.90552423754113</v>
      </c>
      <c r="J130" s="1">
        <v>101.98460761959073</v>
      </c>
      <c r="K130" s="1">
        <v>117.778966204037</v>
      </c>
      <c r="L130" s="1">
        <v>26.011329554877776</v>
      </c>
      <c r="M130" s="2">
        <v>99.299793160062478</v>
      </c>
      <c r="N130" s="1">
        <v>8505.4258858379599</v>
      </c>
      <c r="O130" s="2">
        <v>60.511430885150666</v>
      </c>
      <c r="P130" s="1">
        <v>-7.4460163812360394</v>
      </c>
      <c r="Q130" s="2">
        <v>-62.589928057553955</v>
      </c>
      <c r="R130" s="29">
        <v>-19.18465227817746</v>
      </c>
      <c r="S130" s="30">
        <v>1.4749262536873156</v>
      </c>
      <c r="T130" s="1">
        <v>0.73746312684365778</v>
      </c>
      <c r="U130" s="1">
        <v>8.9556052379431497E-2</v>
      </c>
      <c r="V130" s="2">
        <v>147.49262536873155</v>
      </c>
      <c r="W130" s="30">
        <v>-44</v>
      </c>
      <c r="X130" s="1">
        <v>5367.5761453879477</v>
      </c>
      <c r="Y130" s="1">
        <v>3639216.6265730285</v>
      </c>
      <c r="Z130" s="1">
        <v>0.26365543885690246</v>
      </c>
      <c r="AA130" s="1">
        <v>0.68103249284907996</v>
      </c>
      <c r="AB130" s="2">
        <v>613.56932153392324</v>
      </c>
      <c r="AC130" s="29">
        <v>-24.090121317157713</v>
      </c>
      <c r="AD130" s="30">
        <v>0.34477415306521203</v>
      </c>
      <c r="AE130" s="1">
        <v>0</v>
      </c>
      <c r="AF130" s="1">
        <v>3.967597193706073</v>
      </c>
    </row>
    <row r="131" spans="1:32" x14ac:dyDescent="0.2">
      <c r="A131" s="37">
        <v>132</v>
      </c>
      <c r="B131" s="1" t="s">
        <v>271</v>
      </c>
      <c r="C131" s="1" t="s">
        <v>272</v>
      </c>
      <c r="D131" s="107" t="s">
        <v>961</v>
      </c>
      <c r="E131" s="1" t="s">
        <v>38</v>
      </c>
      <c r="F131" s="1">
        <v>82.927805400865211</v>
      </c>
      <c r="G131" s="72">
        <v>82.833315708852012</v>
      </c>
      <c r="H131" s="1">
        <v>124.05701200457675</v>
      </c>
      <c r="I131" s="1">
        <v>303.3449828470068</v>
      </c>
      <c r="J131" s="1">
        <v>65.275420740710032</v>
      </c>
      <c r="K131" s="1">
        <v>139.11838598059765</v>
      </c>
      <c r="L131" s="71">
        <v>11.356816689908939</v>
      </c>
      <c r="M131" s="2">
        <v>104.81778009996641</v>
      </c>
      <c r="N131" s="1">
        <v>9418.1932471330674</v>
      </c>
      <c r="O131" s="2">
        <v>62.715793094358617</v>
      </c>
      <c r="P131" s="1">
        <v>-42.25352112676056</v>
      </c>
      <c r="Q131" s="2">
        <v>-73.770491803278688</v>
      </c>
      <c r="R131" s="29">
        <v>-11.475409836065573</v>
      </c>
      <c r="S131" s="30">
        <v>0</v>
      </c>
      <c r="T131" s="1">
        <v>2.3584905660377355</v>
      </c>
      <c r="U131" s="1">
        <v>3.7024570851565126E-3</v>
      </c>
      <c r="V131" s="2">
        <v>825.47169811320748</v>
      </c>
      <c r="W131" s="30">
        <v>-75</v>
      </c>
      <c r="X131" s="1">
        <v>6837.2456059730985</v>
      </c>
      <c r="Y131" s="1">
        <v>1449496.0684662969</v>
      </c>
      <c r="Z131" s="1">
        <v>7.6768986760851213E-2</v>
      </c>
      <c r="AA131" s="1">
        <v>8.0179294005888455E-2</v>
      </c>
      <c r="AB131" s="2">
        <v>471.69811320754718</v>
      </c>
      <c r="AC131" s="29">
        <v>-17.837837837837839</v>
      </c>
      <c r="AD131" s="30">
        <v>0.10339543387775157</v>
      </c>
      <c r="AE131" s="1">
        <v>0</v>
      </c>
      <c r="AF131" s="1">
        <v>1.8692918685191979</v>
      </c>
    </row>
    <row r="132" spans="1:32" x14ac:dyDescent="0.2">
      <c r="A132" s="37">
        <v>133</v>
      </c>
      <c r="B132" s="1" t="s">
        <v>273</v>
      </c>
      <c r="C132" s="1" t="s">
        <v>274</v>
      </c>
      <c r="D132" s="107" t="s">
        <v>200</v>
      </c>
      <c r="E132" s="1" t="s">
        <v>38</v>
      </c>
      <c r="F132" s="1">
        <v>79.083593374093738</v>
      </c>
      <c r="G132" s="1">
        <v>104.99480029575206</v>
      </c>
      <c r="H132" s="1">
        <v>123.2357203151094</v>
      </c>
      <c r="I132" s="1">
        <v>90.111511553246572</v>
      </c>
      <c r="J132" s="1">
        <v>109.31087825520586</v>
      </c>
      <c r="K132" s="1">
        <v>119.92063154123507</v>
      </c>
      <c r="L132" s="1">
        <v>24.979528653168874</v>
      </c>
      <c r="M132" s="2">
        <v>107.14697503816102</v>
      </c>
      <c r="N132" s="1">
        <v>10129.039160557026</v>
      </c>
      <c r="O132" s="2">
        <v>56.468034497352292</v>
      </c>
      <c r="P132" s="1">
        <v>-12.820512820512819</v>
      </c>
      <c r="Q132" s="2">
        <v>-52.136752136752143</v>
      </c>
      <c r="R132" s="29">
        <v>-11.599511599511599</v>
      </c>
      <c r="S132" s="30">
        <v>0.8025682182985554</v>
      </c>
      <c r="T132" s="1">
        <v>0.4012841091492777</v>
      </c>
      <c r="U132" s="1">
        <v>3.6213140196585621E-2</v>
      </c>
      <c r="V132" s="2">
        <v>120.38523274478331</v>
      </c>
      <c r="W132" s="30">
        <v>-36</v>
      </c>
      <c r="X132" s="1">
        <v>14061.214233687575</v>
      </c>
      <c r="Y132" s="1">
        <v>17520272.935174718</v>
      </c>
      <c r="Z132" s="1">
        <v>127.60574745497239</v>
      </c>
      <c r="AA132" s="1">
        <v>82.339272409417987</v>
      </c>
      <c r="AB132" s="2">
        <v>633.22632423756022</v>
      </c>
      <c r="AC132" s="29">
        <v>-23.462630085146643</v>
      </c>
      <c r="AD132" s="30">
        <v>1.2081023803194557</v>
      </c>
      <c r="AE132" s="1">
        <v>2.7114528530959126E-2</v>
      </c>
      <c r="AF132" s="1">
        <v>0</v>
      </c>
    </row>
    <row r="133" spans="1:32" x14ac:dyDescent="0.2">
      <c r="A133" s="37">
        <v>134</v>
      </c>
      <c r="B133" s="1" t="s">
        <v>275</v>
      </c>
      <c r="C133" s="1" t="s">
        <v>276</v>
      </c>
      <c r="D133" s="107" t="s">
        <v>965</v>
      </c>
      <c r="E133" s="1" t="s">
        <v>38</v>
      </c>
      <c r="F133" s="1">
        <v>85.468291830586409</v>
      </c>
      <c r="G133" s="1">
        <v>107.80066489018351</v>
      </c>
      <c r="H133" s="1">
        <v>108.71877304983609</v>
      </c>
      <c r="I133" s="1">
        <v>56.10665421959078</v>
      </c>
      <c r="J133" s="1">
        <v>116.78813654068512</v>
      </c>
      <c r="K133" s="1">
        <v>83.881306152470955</v>
      </c>
      <c r="L133" s="70">
        <v>210.96880133316361</v>
      </c>
      <c r="M133" s="2">
        <v>105.29546548443234</v>
      </c>
      <c r="N133" s="1">
        <v>8795.9455200199263</v>
      </c>
      <c r="O133" s="2">
        <v>67.804926752943743</v>
      </c>
      <c r="P133" s="1">
        <v>-9.4438614900314803</v>
      </c>
      <c r="Q133" s="2">
        <v>-48.746081504702197</v>
      </c>
      <c r="R133" s="29">
        <v>-13.793103448275861</v>
      </c>
      <c r="S133" s="30">
        <v>0</v>
      </c>
      <c r="T133" s="1">
        <v>0.52687038988408852</v>
      </c>
      <c r="U133" s="1">
        <v>8.1857142857142864E-2</v>
      </c>
      <c r="V133" s="2">
        <v>79.030558482613287</v>
      </c>
      <c r="W133" s="30">
        <v>-21</v>
      </c>
      <c r="X133" s="1">
        <v>6482.908210788215</v>
      </c>
      <c r="Y133" s="1">
        <v>6152279.8920380156</v>
      </c>
      <c r="Z133" s="1">
        <v>0.10910489201959968</v>
      </c>
      <c r="AA133" s="1">
        <v>1.4645083850213596</v>
      </c>
      <c r="AB133" s="2">
        <v>620.6533192834562</v>
      </c>
      <c r="AC133" s="29">
        <v>-34.021871202916159</v>
      </c>
      <c r="AD133" s="30">
        <v>0.87105229365708803</v>
      </c>
      <c r="AE133" s="1">
        <v>0.80487804878048785</v>
      </c>
      <c r="AF133" s="1">
        <v>0.33496816234859522</v>
      </c>
    </row>
    <row r="134" spans="1:32" x14ac:dyDescent="0.2">
      <c r="A134" s="37">
        <v>135</v>
      </c>
      <c r="B134" s="1" t="s">
        <v>277</v>
      </c>
      <c r="C134" s="1" t="s">
        <v>278</v>
      </c>
      <c r="D134" s="107" t="s">
        <v>956</v>
      </c>
      <c r="E134" s="1" t="s">
        <v>38</v>
      </c>
      <c r="F134" s="1">
        <v>88.161993979268402</v>
      </c>
      <c r="G134" s="1">
        <v>106.74853511933398</v>
      </c>
      <c r="H134" s="1">
        <v>94.078172762267755</v>
      </c>
      <c r="I134" s="1">
        <v>95.927435424604866</v>
      </c>
      <c r="J134" s="1">
        <v>111.75480126273362</v>
      </c>
      <c r="K134" s="1">
        <v>107.40053996660667</v>
      </c>
      <c r="L134" s="1">
        <v>73.478898294465054</v>
      </c>
      <c r="M134" s="2">
        <v>104.64026258061246</v>
      </c>
      <c r="N134" s="1">
        <v>8637.2929538354474</v>
      </c>
      <c r="O134" s="2">
        <v>70.045134807614247</v>
      </c>
      <c r="P134" s="1">
        <v>-9.7625915242955408</v>
      </c>
      <c r="Q134" s="2">
        <v>-51.782111634162739</v>
      </c>
      <c r="R134" s="29">
        <v>-16.005379959650305</v>
      </c>
      <c r="S134" s="30">
        <v>0.88613203367301729</v>
      </c>
      <c r="T134" s="1">
        <v>0.22153300841825432</v>
      </c>
      <c r="U134" s="1">
        <v>9.3418803418803417E-2</v>
      </c>
      <c r="V134" s="2">
        <v>88.613203367301736</v>
      </c>
      <c r="W134" s="30">
        <v>-17</v>
      </c>
      <c r="X134" s="1">
        <v>17872.577950131043</v>
      </c>
      <c r="Y134" s="1">
        <v>40338408.433445767</v>
      </c>
      <c r="Z134" s="1">
        <v>54.552869855285195</v>
      </c>
      <c r="AA134" s="1">
        <v>36.88833579756303</v>
      </c>
      <c r="AB134" s="2">
        <v>561.80770934869292</v>
      </c>
      <c r="AC134" s="29">
        <v>-27.130919220055709</v>
      </c>
      <c r="AD134" s="30">
        <v>2.3443371616512408E-2</v>
      </c>
      <c r="AE134" s="1">
        <v>0.30033185840707965</v>
      </c>
      <c r="AF134" s="1">
        <v>0</v>
      </c>
    </row>
    <row r="135" spans="1:32" x14ac:dyDescent="0.2">
      <c r="A135" s="37">
        <v>136</v>
      </c>
      <c r="B135" s="1" t="s">
        <v>279</v>
      </c>
      <c r="C135" s="1" t="s">
        <v>280</v>
      </c>
      <c r="D135" s="107" t="s">
        <v>156</v>
      </c>
      <c r="E135" s="1" t="s">
        <v>38</v>
      </c>
      <c r="F135" s="1">
        <v>71.406704627058602</v>
      </c>
      <c r="G135" s="1">
        <v>104.90163028593329</v>
      </c>
      <c r="H135" s="1">
        <v>119.29403714772093</v>
      </c>
      <c r="I135" s="1">
        <v>52.075861457725978</v>
      </c>
      <c r="J135" s="1">
        <v>75.637333365674777</v>
      </c>
      <c r="K135" s="1">
        <v>57.248433541325284</v>
      </c>
      <c r="L135" s="1">
        <v>24.29221696201521</v>
      </c>
      <c r="M135" s="67">
        <v>78.703083816003627</v>
      </c>
      <c r="N135" s="1">
        <v>8357.0754343407862</v>
      </c>
      <c r="O135" s="2">
        <v>64.090063894487542</v>
      </c>
      <c r="P135" s="1">
        <v>-12.830793905372895</v>
      </c>
      <c r="Q135" s="2">
        <v>-52.439024390243901</v>
      </c>
      <c r="R135" s="29">
        <v>-12.195121951219512</v>
      </c>
      <c r="S135" s="30">
        <v>0</v>
      </c>
      <c r="T135" s="1">
        <v>0.8</v>
      </c>
      <c r="U135" s="1">
        <v>0</v>
      </c>
      <c r="V135" s="2">
        <v>120</v>
      </c>
      <c r="W135" s="30">
        <v>-72</v>
      </c>
      <c r="X135" s="1">
        <v>7010.8933415173769</v>
      </c>
      <c r="Y135" s="1">
        <v>4381808.3384483606</v>
      </c>
      <c r="Z135" s="1">
        <v>4.3938648647582394E-2</v>
      </c>
      <c r="AA135" s="1">
        <v>2.8004597588205497E-2</v>
      </c>
      <c r="AB135" s="2">
        <v>539.20000000000005</v>
      </c>
      <c r="AC135" s="29">
        <v>-41.825095057034225</v>
      </c>
      <c r="AD135" s="30">
        <v>4.2878433761818019E-2</v>
      </c>
      <c r="AE135" s="1">
        <v>0</v>
      </c>
      <c r="AF135" s="1">
        <v>4.5165786869860192</v>
      </c>
    </row>
    <row r="136" spans="1:32" x14ac:dyDescent="0.2">
      <c r="A136" s="37">
        <v>137</v>
      </c>
      <c r="B136" s="1" t="s">
        <v>281</v>
      </c>
      <c r="C136" s="1" t="s">
        <v>282</v>
      </c>
      <c r="D136" s="107" t="s">
        <v>957</v>
      </c>
      <c r="E136" s="1" t="s">
        <v>38</v>
      </c>
      <c r="F136" s="1">
        <v>106.22025197492009</v>
      </c>
      <c r="G136" s="1">
        <v>106.86289090442568</v>
      </c>
      <c r="H136" s="1">
        <v>85.923682120844887</v>
      </c>
      <c r="I136" s="1">
        <v>93.457465113997287</v>
      </c>
      <c r="J136" s="1">
        <v>129.02543946131365</v>
      </c>
      <c r="K136" s="1">
        <v>125.29087163033458</v>
      </c>
      <c r="L136" s="1">
        <v>23.40670472494805</v>
      </c>
      <c r="M136" s="2">
        <v>112.48889363658834</v>
      </c>
      <c r="N136" s="1">
        <v>9963.1751140914348</v>
      </c>
      <c r="O136" s="2">
        <v>70.015395683079021</v>
      </c>
      <c r="P136" s="1">
        <v>-9.4100615273253716</v>
      </c>
      <c r="Q136" s="2">
        <v>-52.044198895027627</v>
      </c>
      <c r="R136" s="29">
        <v>-17.237569060773481</v>
      </c>
      <c r="S136" s="30">
        <v>0.72674418604651159</v>
      </c>
      <c r="T136" s="1">
        <v>0.36337209302325579</v>
      </c>
      <c r="U136" s="1">
        <v>7.6911692155895411E-2</v>
      </c>
      <c r="V136" s="2">
        <v>109.01162790697674</v>
      </c>
      <c r="W136" s="30">
        <v>-14</v>
      </c>
      <c r="X136" s="1">
        <v>7850.497007914526</v>
      </c>
      <c r="Y136" s="1">
        <v>10802283.882890388</v>
      </c>
      <c r="Z136" s="1">
        <v>0.8098392141543288</v>
      </c>
      <c r="AA136" s="1">
        <v>3.8119870243323666</v>
      </c>
      <c r="AB136" s="2">
        <v>683.86627906976753</v>
      </c>
      <c r="AC136" s="29">
        <v>-21.889191643960039</v>
      </c>
      <c r="AD136" s="30">
        <v>9.2948515430592973E-2</v>
      </c>
      <c r="AE136" s="1">
        <v>8.6330935251798566E-2</v>
      </c>
      <c r="AF136" s="1">
        <v>0.18601752671581923</v>
      </c>
    </row>
    <row r="137" spans="1:32" x14ac:dyDescent="0.2">
      <c r="A137" s="37">
        <v>138</v>
      </c>
      <c r="B137" s="1" t="s">
        <v>283</v>
      </c>
      <c r="C137" s="1" t="s">
        <v>284</v>
      </c>
      <c r="D137" s="107" t="s">
        <v>156</v>
      </c>
      <c r="E137" s="1" t="s">
        <v>38</v>
      </c>
      <c r="F137" s="1">
        <v>84.558618004640977</v>
      </c>
      <c r="G137" s="1">
        <v>101.81090888727779</v>
      </c>
      <c r="H137" s="1">
        <v>91.643719593049269</v>
      </c>
      <c r="I137" s="1">
        <v>84.676563262127416</v>
      </c>
      <c r="J137" s="1">
        <v>99.942068131679633</v>
      </c>
      <c r="K137" s="1">
        <v>107.62503341236661</v>
      </c>
      <c r="L137" s="71">
        <v>20.060660696346673</v>
      </c>
      <c r="M137" s="2">
        <v>94.905777320473533</v>
      </c>
      <c r="N137" s="1">
        <v>9532.5467201621395</v>
      </c>
      <c r="O137" s="2">
        <v>62.747018741107809</v>
      </c>
      <c r="P137" s="1">
        <v>-17.643710870802504</v>
      </c>
      <c r="Q137" s="2">
        <v>-54.137323943661976</v>
      </c>
      <c r="R137" s="29">
        <v>-16.37323943661972</v>
      </c>
      <c r="S137" s="30">
        <v>1.1422044545973729</v>
      </c>
      <c r="T137" s="1">
        <v>0.28555111364934321</v>
      </c>
      <c r="U137" s="1">
        <v>8.2246406912021251E-3</v>
      </c>
      <c r="V137" s="2">
        <v>85.665334094802972</v>
      </c>
      <c r="W137" s="30">
        <v>-52</v>
      </c>
      <c r="X137" s="1">
        <v>6970.2594920933579</v>
      </c>
      <c r="Y137" s="1">
        <v>12204924.37065547</v>
      </c>
      <c r="Z137" s="1">
        <v>2.7623658568026976</v>
      </c>
      <c r="AA137" s="1">
        <v>3.0707131302404909</v>
      </c>
      <c r="AB137" s="2">
        <v>635.63677898343803</v>
      </c>
      <c r="AC137" s="29">
        <v>-27.06514439220954</v>
      </c>
      <c r="AD137" s="30">
        <v>0.14601572643385879</v>
      </c>
      <c r="AE137" s="1">
        <v>7.1996719967199668E-2</v>
      </c>
      <c r="AF137" s="1">
        <v>5.9281763349176154E-2</v>
      </c>
    </row>
    <row r="138" spans="1:32" x14ac:dyDescent="0.2">
      <c r="A138" s="37">
        <v>139</v>
      </c>
      <c r="B138" s="1" t="s">
        <v>285</v>
      </c>
      <c r="C138" s="1" t="s">
        <v>286</v>
      </c>
      <c r="D138" s="107" t="s">
        <v>961</v>
      </c>
      <c r="E138" s="1" t="s">
        <v>38</v>
      </c>
      <c r="F138" s="1">
        <v>124.86540666255775</v>
      </c>
      <c r="G138" s="1">
        <v>101.67695372558624</v>
      </c>
      <c r="H138" s="1">
        <v>53.474892663208294</v>
      </c>
      <c r="I138" s="1">
        <v>81.109715192094427</v>
      </c>
      <c r="J138" s="1">
        <v>111.8459145089879</v>
      </c>
      <c r="K138" s="1">
        <v>113.02908749353432</v>
      </c>
      <c r="L138" s="70">
        <v>178.76146690545693</v>
      </c>
      <c r="M138" s="2">
        <v>104.39709723146235</v>
      </c>
      <c r="N138" s="1">
        <v>10404.105622708037</v>
      </c>
      <c r="O138" s="2">
        <v>75.829095286815431</v>
      </c>
      <c r="P138" s="1">
        <v>-16.806722689075631</v>
      </c>
      <c r="Q138" s="2">
        <v>-56.158357771260995</v>
      </c>
      <c r="R138" s="29">
        <v>-22.140762463343108</v>
      </c>
      <c r="S138" s="30">
        <v>0.93896713615023475</v>
      </c>
      <c r="T138" s="1">
        <v>0.46948356807511737</v>
      </c>
      <c r="U138" s="1">
        <v>3.2656458055925437E-2</v>
      </c>
      <c r="V138" s="2">
        <v>70.422535211267615</v>
      </c>
      <c r="W138" s="30">
        <v>-63</v>
      </c>
      <c r="X138" s="1">
        <v>12758.055019675498</v>
      </c>
      <c r="Y138" s="1">
        <v>13587328.595954405</v>
      </c>
      <c r="Z138" s="1">
        <v>21.433100917399411</v>
      </c>
      <c r="AA138" s="1">
        <v>14.090222124740743</v>
      </c>
      <c r="AB138" s="2">
        <v>782.15962441314559</v>
      </c>
      <c r="AC138" s="29">
        <v>-25.481798715203425</v>
      </c>
      <c r="AD138" s="30">
        <v>7.9718577548077372</v>
      </c>
      <c r="AE138" s="1">
        <v>0.20460048426150121</v>
      </c>
      <c r="AF138" s="1">
        <v>1.4668333004164809</v>
      </c>
    </row>
    <row r="139" spans="1:32" x14ac:dyDescent="0.2">
      <c r="A139" s="37">
        <v>141</v>
      </c>
      <c r="B139" s="1" t="s">
        <v>289</v>
      </c>
      <c r="C139" s="1" t="s">
        <v>290</v>
      </c>
      <c r="D139" s="107" t="s">
        <v>964</v>
      </c>
      <c r="E139" s="1" t="s">
        <v>38</v>
      </c>
      <c r="F139" s="1">
        <v>77.795937906091552</v>
      </c>
      <c r="G139" s="1">
        <v>102.85041675793309</v>
      </c>
      <c r="H139" s="1">
        <v>107.16217555036418</v>
      </c>
      <c r="I139" s="1">
        <v>99.215090287401338</v>
      </c>
      <c r="J139" s="1">
        <v>119.87424868958314</v>
      </c>
      <c r="K139" s="1">
        <v>85.005611961096818</v>
      </c>
      <c r="L139" s="70">
        <v>242.69154899313068</v>
      </c>
      <c r="M139" s="2">
        <v>107.02372183039768</v>
      </c>
      <c r="N139" s="1">
        <v>8981.3835843913894</v>
      </c>
      <c r="O139" s="2">
        <v>63.102193715319132</v>
      </c>
      <c r="P139" s="1">
        <v>-17.006802721088437</v>
      </c>
      <c r="Q139" s="2">
        <v>-51.737451737451735</v>
      </c>
      <c r="R139" s="29">
        <v>-14.028314028314028</v>
      </c>
      <c r="S139" s="30">
        <v>0.8481764206955047</v>
      </c>
      <c r="T139" s="1">
        <v>0.42408821034775235</v>
      </c>
      <c r="U139" s="1">
        <v>5.27084908037289E-2</v>
      </c>
      <c r="V139" s="2">
        <v>127.2264631043257</v>
      </c>
      <c r="W139" s="30">
        <v>-25</v>
      </c>
      <c r="X139" s="1">
        <v>6230.2252625939236</v>
      </c>
      <c r="Y139" s="1">
        <v>7345435.5845982358</v>
      </c>
      <c r="Z139" s="1">
        <v>7.3158203202795802</v>
      </c>
      <c r="AA139" s="1">
        <v>5.4464740118639172</v>
      </c>
      <c r="AB139" s="2">
        <v>664.12213740458014</v>
      </c>
      <c r="AC139" s="29">
        <v>-33.692458374142994</v>
      </c>
      <c r="AD139" s="30">
        <v>1.4909394856981986</v>
      </c>
      <c r="AE139" s="1">
        <v>0.90364163712536261</v>
      </c>
      <c r="AF139" s="1">
        <v>0</v>
      </c>
    </row>
    <row r="140" spans="1:32" x14ac:dyDescent="0.2">
      <c r="A140" s="37">
        <v>142</v>
      </c>
      <c r="B140" s="1" t="s">
        <v>291</v>
      </c>
      <c r="C140" s="1" t="s">
        <v>292</v>
      </c>
      <c r="D140" s="107" t="s">
        <v>156</v>
      </c>
      <c r="E140" s="1" t="s">
        <v>38</v>
      </c>
      <c r="F140" s="1">
        <v>105.1659964001523</v>
      </c>
      <c r="G140" s="1">
        <v>101.44485740012664</v>
      </c>
      <c r="H140" s="1">
        <v>103.24723751627364</v>
      </c>
      <c r="I140" s="1">
        <v>139.03604855393377</v>
      </c>
      <c r="J140" s="1">
        <v>112.59917431111532</v>
      </c>
      <c r="K140" s="1">
        <v>134.20606882167544</v>
      </c>
      <c r="L140" s="71">
        <v>15.690034871617463</v>
      </c>
      <c r="M140" s="2">
        <v>113.24685569587254</v>
      </c>
      <c r="N140" s="1">
        <v>9975.5376517162022</v>
      </c>
      <c r="O140" s="2">
        <v>69.4518088848411</v>
      </c>
      <c r="P140" s="1">
        <v>-16.304347826086957</v>
      </c>
      <c r="Q140" s="2">
        <v>-57.894736842105267</v>
      </c>
      <c r="R140" s="29">
        <v>-14.619883040935672</v>
      </c>
      <c r="S140" s="30">
        <v>1.8518518518518519</v>
      </c>
      <c r="T140" s="1">
        <v>0.92592592592592593</v>
      </c>
      <c r="U140" s="1">
        <v>3.6109789744077629E-2</v>
      </c>
      <c r="V140" s="2">
        <v>92.592592592592581</v>
      </c>
      <c r="W140" s="30">
        <v>-62</v>
      </c>
      <c r="X140" s="1">
        <v>9834.0915955941618</v>
      </c>
      <c r="Y140" s="1">
        <v>5310409.4616208477</v>
      </c>
      <c r="Z140" s="1">
        <v>1.6028070232947276</v>
      </c>
      <c r="AA140" s="1">
        <v>2.2465060066349909</v>
      </c>
      <c r="AB140" s="2">
        <v>783.33333333333337</v>
      </c>
      <c r="AC140" s="29">
        <v>-19.277108433734941</v>
      </c>
      <c r="AD140" s="30">
        <v>0.52382700699102158</v>
      </c>
      <c r="AE140" s="1">
        <v>4.0241448692152921E-3</v>
      </c>
      <c r="AF140" s="1">
        <v>1.2880499896391213</v>
      </c>
    </row>
    <row r="141" spans="1:32" x14ac:dyDescent="0.2">
      <c r="A141" s="37">
        <v>143</v>
      </c>
      <c r="B141" s="1" t="s">
        <v>293</v>
      </c>
      <c r="C141" s="1" t="s">
        <v>294</v>
      </c>
      <c r="D141" s="107" t="s">
        <v>966</v>
      </c>
      <c r="E141" s="1" t="s">
        <v>38</v>
      </c>
      <c r="F141" s="1">
        <v>34.599630849712973</v>
      </c>
      <c r="G141" s="1">
        <v>99.840210151260294</v>
      </c>
      <c r="H141" s="1">
        <v>113.3027647962417</v>
      </c>
      <c r="I141" s="1">
        <v>138.20852701509648</v>
      </c>
      <c r="J141" s="1">
        <v>79.332738417665553</v>
      </c>
      <c r="K141" s="1">
        <v>113.00042678748507</v>
      </c>
      <c r="L141" s="1">
        <v>22.633127611601868</v>
      </c>
      <c r="M141" s="2">
        <v>90.638091656826575</v>
      </c>
      <c r="N141" s="1">
        <v>8954.5980862044034</v>
      </c>
      <c r="O141" s="2">
        <v>43.368803669226637</v>
      </c>
      <c r="P141" s="1">
        <v>-19.060585432266848</v>
      </c>
      <c r="Q141" s="2">
        <v>-58.296943231441048</v>
      </c>
      <c r="R141" s="29">
        <v>-13.100436681222707</v>
      </c>
      <c r="S141" s="30">
        <v>1.3793103448275861</v>
      </c>
      <c r="T141" s="1">
        <v>0.68965517241379304</v>
      </c>
      <c r="U141" s="1">
        <v>0.1162241494329553</v>
      </c>
      <c r="V141" s="2">
        <v>103.44827586206897</v>
      </c>
      <c r="W141" s="30">
        <v>-74</v>
      </c>
      <c r="X141" s="1">
        <v>5075.2264735658691</v>
      </c>
      <c r="Y141" s="1">
        <v>3679539.1933352551</v>
      </c>
      <c r="Z141" s="1">
        <v>0.47232869947580663</v>
      </c>
      <c r="AA141" s="1">
        <v>1.461604371284319</v>
      </c>
      <c r="AB141" s="2">
        <v>577.93103448275861</v>
      </c>
      <c r="AC141" s="29">
        <v>-25.490196078431371</v>
      </c>
      <c r="AD141" s="30">
        <v>0.58502324741708522</v>
      </c>
      <c r="AE141" s="1">
        <v>6.369426751592357E-3</v>
      </c>
      <c r="AF141" s="1">
        <v>2.3276209197564968</v>
      </c>
    </row>
    <row r="142" spans="1:32" x14ac:dyDescent="0.2">
      <c r="A142" s="37">
        <v>144</v>
      </c>
      <c r="B142" s="1" t="s">
        <v>295</v>
      </c>
      <c r="C142" s="1" t="s">
        <v>296</v>
      </c>
      <c r="D142" s="107" t="s">
        <v>959</v>
      </c>
      <c r="E142" s="1" t="s">
        <v>38</v>
      </c>
      <c r="F142" s="1">
        <v>75.562398445856218</v>
      </c>
      <c r="G142" s="1">
        <v>99.253219901762577</v>
      </c>
      <c r="H142" s="1">
        <v>84.978756217079351</v>
      </c>
      <c r="I142" s="1">
        <v>107.92233660898619</v>
      </c>
      <c r="J142" s="1">
        <v>86.046430512237322</v>
      </c>
      <c r="K142" s="1">
        <v>99.316758698544987</v>
      </c>
      <c r="L142" s="71">
        <v>14.147300102395677</v>
      </c>
      <c r="M142" s="2">
        <v>87.127292103764177</v>
      </c>
      <c r="N142" s="1">
        <v>8805.2174232384968</v>
      </c>
      <c r="O142" s="2">
        <v>63.182539396781877</v>
      </c>
      <c r="P142" s="1">
        <v>-16.781083142639208</v>
      </c>
      <c r="Q142" s="2">
        <v>-64.567590260285485</v>
      </c>
      <c r="R142" s="29">
        <v>-17.380352644836272</v>
      </c>
      <c r="S142" s="30">
        <v>1.5306122448979591</v>
      </c>
      <c r="T142" s="1">
        <v>0.25510204081632654</v>
      </c>
      <c r="U142" s="1">
        <v>2.770440568605706E-2</v>
      </c>
      <c r="V142" s="2">
        <v>89.285714285714292</v>
      </c>
      <c r="W142" s="30">
        <v>-61</v>
      </c>
      <c r="X142" s="1">
        <v>8974.6566450260852</v>
      </c>
      <c r="Y142" s="1">
        <v>17590327.024251126</v>
      </c>
      <c r="Z142" s="1">
        <v>6.500812545901165</v>
      </c>
      <c r="AA142" s="1">
        <v>5.6175932089168201</v>
      </c>
      <c r="AB142" s="2">
        <v>568.87755102040819</v>
      </c>
      <c r="AC142" s="29">
        <v>-29.499404052443385</v>
      </c>
      <c r="AD142" s="30">
        <v>0.7375912377262539</v>
      </c>
      <c r="AE142" s="1">
        <v>1.0665685913938948E-2</v>
      </c>
      <c r="AF142" s="1">
        <v>6.3070472147504122E-2</v>
      </c>
    </row>
    <row r="143" spans="1:32" x14ac:dyDescent="0.2">
      <c r="A143" s="37">
        <v>148</v>
      </c>
      <c r="B143" s="1" t="s">
        <v>303</v>
      </c>
      <c r="C143" s="1" t="s">
        <v>304</v>
      </c>
      <c r="D143" s="107" t="s">
        <v>959</v>
      </c>
      <c r="E143" s="1" t="s">
        <v>38</v>
      </c>
      <c r="F143" s="1">
        <v>106.62120185719542</v>
      </c>
      <c r="G143" s="1">
        <v>104.07505694592638</v>
      </c>
      <c r="H143" s="1">
        <v>103.80975357722552</v>
      </c>
      <c r="I143" s="1">
        <v>235.02811536961374</v>
      </c>
      <c r="J143" s="1">
        <v>95.60512864651345</v>
      </c>
      <c r="K143" s="1">
        <v>128.28589505319781</v>
      </c>
      <c r="L143" s="71">
        <v>10.962454429821012</v>
      </c>
      <c r="M143" s="65">
        <v>116.61381708570318</v>
      </c>
      <c r="N143" s="1">
        <v>11931.909230835181</v>
      </c>
      <c r="O143" s="2">
        <v>57.801909765600065</v>
      </c>
      <c r="P143" s="1">
        <v>-10.989010989010989</v>
      </c>
      <c r="Q143" s="2">
        <v>-58.720930232558146</v>
      </c>
      <c r="R143" s="29">
        <v>-14.534883720930234</v>
      </c>
      <c r="S143" s="30">
        <v>0</v>
      </c>
      <c r="T143" s="1">
        <v>1.8315018315018314</v>
      </c>
      <c r="U143" s="1">
        <v>1.8547140649149921E-3</v>
      </c>
      <c r="V143" s="2">
        <v>641.02564102564111</v>
      </c>
      <c r="W143" s="30">
        <v>-58</v>
      </c>
      <c r="X143" s="1">
        <v>10720.416661641613</v>
      </c>
      <c r="Y143" s="1">
        <v>2926673.7486281605</v>
      </c>
      <c r="Z143" s="1">
        <v>10.614409583474062</v>
      </c>
      <c r="AA143" s="1">
        <v>7.0005715958685517</v>
      </c>
      <c r="AB143" s="2">
        <v>630.03663003663007</v>
      </c>
      <c r="AC143" s="29">
        <v>-21.011673151750973</v>
      </c>
      <c r="AD143" s="30">
        <v>0.41369663407697621</v>
      </c>
      <c r="AE143" s="1">
        <v>0</v>
      </c>
      <c r="AF143" s="1">
        <v>0.89208628758416464</v>
      </c>
    </row>
    <row r="144" spans="1:32" x14ac:dyDescent="0.2">
      <c r="A144" s="37">
        <v>149</v>
      </c>
      <c r="B144" s="1" t="s">
        <v>305</v>
      </c>
      <c r="C144" s="1" t="s">
        <v>306</v>
      </c>
      <c r="D144" s="107" t="s">
        <v>200</v>
      </c>
      <c r="E144" s="1" t="s">
        <v>38</v>
      </c>
      <c r="F144" s="1">
        <v>69.040177299316184</v>
      </c>
      <c r="G144" s="1">
        <v>107.67469525743255</v>
      </c>
      <c r="H144" s="1">
        <v>126.28234726924849</v>
      </c>
      <c r="I144" s="1">
        <v>100.13172941527787</v>
      </c>
      <c r="J144" s="1">
        <v>104.61288495772871</v>
      </c>
      <c r="K144" s="1">
        <v>103.41915867510514</v>
      </c>
      <c r="L144" s="1">
        <v>41.265299481306542</v>
      </c>
      <c r="M144" s="2">
        <v>104.09677666168969</v>
      </c>
      <c r="N144" s="1">
        <v>8544.5739216497132</v>
      </c>
      <c r="O144" s="2">
        <v>61.818938034786584</v>
      </c>
      <c r="P144" s="1">
        <v>-8.887821282728801</v>
      </c>
      <c r="Q144" s="2">
        <v>-50.216294160057686</v>
      </c>
      <c r="R144" s="29">
        <v>-11.13914924297044</v>
      </c>
      <c r="S144" s="30">
        <v>0.95992320614350857</v>
      </c>
      <c r="T144" s="1">
        <v>0.23998080153587714</v>
      </c>
      <c r="U144" s="1">
        <v>3.1926555220608388E-2</v>
      </c>
      <c r="V144" s="2">
        <v>143.98848092152627</v>
      </c>
      <c r="W144" s="30">
        <v>-27</v>
      </c>
      <c r="X144" s="1">
        <v>6720.618874219992</v>
      </c>
      <c r="Y144" s="1">
        <v>28004818.848874707</v>
      </c>
      <c r="Z144" s="1">
        <v>6.915097960855916</v>
      </c>
      <c r="AA144" s="1">
        <v>8.3129006563752252</v>
      </c>
      <c r="AB144" s="2">
        <v>553.15574754019678</v>
      </c>
      <c r="AC144" s="29">
        <v>-28.297432871053406</v>
      </c>
      <c r="AD144" s="30">
        <v>1.2416968015185732</v>
      </c>
      <c r="AE144" s="1">
        <v>8.1134564643799478E-2</v>
      </c>
      <c r="AF144" s="1">
        <v>0.50102464630036159</v>
      </c>
    </row>
    <row r="145" spans="1:32" x14ac:dyDescent="0.2">
      <c r="A145" s="37">
        <v>150</v>
      </c>
      <c r="B145" s="1" t="s">
        <v>307</v>
      </c>
      <c r="C145" s="1" t="s">
        <v>308</v>
      </c>
      <c r="D145" s="107" t="s">
        <v>156</v>
      </c>
      <c r="E145" s="1" t="s">
        <v>38</v>
      </c>
      <c r="F145" s="1">
        <v>120.71556826398573</v>
      </c>
      <c r="G145" s="1">
        <v>100.36655041238171</v>
      </c>
      <c r="H145" s="1">
        <v>97.741074473467975</v>
      </c>
      <c r="I145" s="1">
        <v>68.361849677986854</v>
      </c>
      <c r="J145" s="1">
        <v>79.745471238551119</v>
      </c>
      <c r="K145" s="1">
        <v>123.47702374485293</v>
      </c>
      <c r="L145" s="1">
        <v>26.675283051981296</v>
      </c>
      <c r="M145" s="2">
        <v>97.321034992486204</v>
      </c>
      <c r="N145" s="1">
        <v>9427.4651503516416</v>
      </c>
      <c r="O145" s="2">
        <v>80.067567567567565</v>
      </c>
      <c r="P145" s="1">
        <v>-13.852813852813853</v>
      </c>
      <c r="Q145" s="2">
        <v>-66.180758017492707</v>
      </c>
      <c r="R145" s="29">
        <v>-15.451895043731778</v>
      </c>
      <c r="S145" s="30">
        <v>0</v>
      </c>
      <c r="T145" s="1">
        <v>0.87719298245614041</v>
      </c>
      <c r="U145" s="1">
        <v>4.1096555070354202E-2</v>
      </c>
      <c r="V145" s="2">
        <v>131.57894736842104</v>
      </c>
      <c r="W145" s="30">
        <v>-75</v>
      </c>
      <c r="X145" s="1">
        <v>9349.0426163738284</v>
      </c>
      <c r="Y145" s="1">
        <v>5328954.2913330821</v>
      </c>
      <c r="Z145" s="1">
        <v>0.49487796341606644</v>
      </c>
      <c r="AA145" s="1">
        <v>0.51686191781297064</v>
      </c>
      <c r="AB145" s="2">
        <v>585.96491228070181</v>
      </c>
      <c r="AC145" s="29">
        <v>-22.420634920634921</v>
      </c>
      <c r="AD145" s="30">
        <v>0.14303785099377622</v>
      </c>
      <c r="AE145" s="1">
        <v>0</v>
      </c>
      <c r="AF145" s="1">
        <v>4.6807769144587716</v>
      </c>
    </row>
    <row r="146" spans="1:32" x14ac:dyDescent="0.2">
      <c r="A146" s="37">
        <v>151</v>
      </c>
      <c r="B146" s="1" t="s">
        <v>309</v>
      </c>
      <c r="C146" s="1" t="s">
        <v>310</v>
      </c>
      <c r="D146" s="107" t="s">
        <v>957</v>
      </c>
      <c r="E146" s="1" t="s">
        <v>38</v>
      </c>
      <c r="F146" s="1">
        <v>67.589635706095279</v>
      </c>
      <c r="G146" s="1">
        <v>108.17940256135041</v>
      </c>
      <c r="H146" s="1">
        <v>92.917540250518371</v>
      </c>
      <c r="I146" s="1">
        <v>93.943441703333164</v>
      </c>
      <c r="J146" s="1">
        <v>128.66186063487604</v>
      </c>
      <c r="K146" s="1">
        <v>117.70732677411087</v>
      </c>
      <c r="L146" s="1">
        <v>99.00664116331231</v>
      </c>
      <c r="M146" s="2">
        <v>110.15997451620747</v>
      </c>
      <c r="N146" s="1">
        <v>8850.5467278626329</v>
      </c>
      <c r="O146" s="2">
        <v>59.22374042083969</v>
      </c>
      <c r="P146" s="1">
        <v>-6.6603235014272126</v>
      </c>
      <c r="Q146" s="2">
        <v>-52.623906705539355</v>
      </c>
      <c r="R146" s="29">
        <v>-16.18075801749271</v>
      </c>
      <c r="S146" s="30">
        <v>0.95510983763132762</v>
      </c>
      <c r="T146" s="1">
        <v>0.47755491881566381</v>
      </c>
      <c r="U146" s="1">
        <v>2.0619554695062922E-2</v>
      </c>
      <c r="V146" s="2">
        <v>119.38872970391596</v>
      </c>
      <c r="W146" s="30">
        <v>-16</v>
      </c>
      <c r="X146" s="1">
        <v>5167.8030346140167</v>
      </c>
      <c r="Y146" s="1">
        <v>5410689.7772408752</v>
      </c>
      <c r="Z146" s="1">
        <v>8.4912144920595196</v>
      </c>
      <c r="AA146" s="1">
        <v>6.7210133742317364</v>
      </c>
      <c r="AB146" s="2">
        <v>690.54441260744977</v>
      </c>
      <c r="AC146" s="29">
        <v>-24.111111111111111</v>
      </c>
      <c r="AD146" s="30">
        <v>1.8920800791297769</v>
      </c>
      <c r="AE146" s="1">
        <v>0.28842756183745583</v>
      </c>
      <c r="AF146" s="1">
        <v>0</v>
      </c>
    </row>
    <row r="147" spans="1:32" x14ac:dyDescent="0.2">
      <c r="A147" s="37">
        <v>145</v>
      </c>
      <c r="B147" s="1" t="s">
        <v>297</v>
      </c>
      <c r="C147" s="1" t="s">
        <v>298</v>
      </c>
      <c r="D147" s="107" t="s">
        <v>962</v>
      </c>
      <c r="E147" s="1" t="s">
        <v>38</v>
      </c>
      <c r="F147" s="1">
        <v>56.478622622167251</v>
      </c>
      <c r="G147" s="1">
        <v>100.6683695115567</v>
      </c>
      <c r="H147" s="1">
        <v>40.916130916180663</v>
      </c>
      <c r="I147" s="1">
        <v>73.583167735878234</v>
      </c>
      <c r="J147" s="1">
        <v>108.23583551495834</v>
      </c>
      <c r="K147" s="1">
        <v>109.66395096575687</v>
      </c>
      <c r="L147" s="1">
        <v>26.162472264270757</v>
      </c>
      <c r="M147" s="67">
        <v>84.031685474881186</v>
      </c>
      <c r="N147" s="1">
        <v>8770.190233301666</v>
      </c>
      <c r="O147" s="2">
        <v>54.610551660971495</v>
      </c>
      <c r="P147" s="1">
        <v>-16.081252644942872</v>
      </c>
      <c r="Q147" s="2">
        <v>-60.989010989010993</v>
      </c>
      <c r="R147" s="29">
        <v>-24.03846153846154</v>
      </c>
      <c r="S147" s="30">
        <v>0.85324232081911267</v>
      </c>
      <c r="T147" s="1">
        <v>0.42662116040955633</v>
      </c>
      <c r="U147" s="1">
        <v>5.1892064505827873E-3</v>
      </c>
      <c r="V147" s="2">
        <v>85.324232081911276</v>
      </c>
      <c r="W147" s="30">
        <v>-34</v>
      </c>
      <c r="X147" s="1">
        <v>7453.9973118350617</v>
      </c>
      <c r="Y147" s="1">
        <v>8736084.8494706918</v>
      </c>
      <c r="Z147" s="1">
        <v>0.66361885467159787</v>
      </c>
      <c r="AA147" s="1">
        <v>0.69309878248515566</v>
      </c>
      <c r="AB147" s="2">
        <v>615.18771331058019</v>
      </c>
      <c r="AC147" s="29">
        <v>-26.467757459095282</v>
      </c>
      <c r="AD147" s="30">
        <v>0.34291345692999986</v>
      </c>
      <c r="AE147" s="1">
        <v>1.2932428063368898E-3</v>
      </c>
      <c r="AF147" s="1">
        <v>3.9417242682294416</v>
      </c>
    </row>
    <row r="148" spans="1:32" x14ac:dyDescent="0.2">
      <c r="A148" s="37">
        <v>146</v>
      </c>
      <c r="B148" s="1" t="s">
        <v>299</v>
      </c>
      <c r="C148" s="1" t="s">
        <v>300</v>
      </c>
      <c r="D148" s="107" t="s">
        <v>966</v>
      </c>
      <c r="E148" s="1" t="s">
        <v>38</v>
      </c>
      <c r="F148" s="1">
        <v>83.337098338818876</v>
      </c>
      <c r="G148" s="1">
        <v>93.83733668952037</v>
      </c>
      <c r="H148" s="1">
        <v>89.174108427731611</v>
      </c>
      <c r="I148" s="1">
        <v>209.9445464476342</v>
      </c>
      <c r="J148" s="1">
        <v>83.312596495400953</v>
      </c>
      <c r="K148" s="1">
        <v>101.44659055070495</v>
      </c>
      <c r="L148" s="69">
        <v>743.11832427987702</v>
      </c>
      <c r="M148" s="65">
        <v>122.1837281631648</v>
      </c>
      <c r="N148" s="1">
        <v>10263.996862960706</v>
      </c>
      <c r="O148" s="2">
        <v>57.577871355655887</v>
      </c>
      <c r="P148" s="1">
        <v>-21.917808219178081</v>
      </c>
      <c r="Q148" s="2">
        <v>-73.68421052631578</v>
      </c>
      <c r="R148" s="29">
        <v>-16.746411483253588</v>
      </c>
      <c r="S148" s="30">
        <v>0</v>
      </c>
      <c r="T148" s="1">
        <v>1.3774104683195594</v>
      </c>
      <c r="U148" s="1">
        <v>4.5918367346938771E-2</v>
      </c>
      <c r="V148" s="2">
        <v>550.96418732782365</v>
      </c>
      <c r="W148" s="30">
        <v>-56</v>
      </c>
      <c r="X148" s="1">
        <v>5792.2370887106881</v>
      </c>
      <c r="Y148" s="1">
        <v>2102582.0632019797</v>
      </c>
      <c r="Z148" s="1">
        <v>4.3938648647582394E-2</v>
      </c>
      <c r="AA148" s="1">
        <v>2.8004597588205497E-2</v>
      </c>
      <c r="AB148" s="2">
        <v>523.41597796143242</v>
      </c>
      <c r="AC148" s="29">
        <v>-28.875379939209729</v>
      </c>
      <c r="AD148" s="30">
        <v>7.5570876699783051E-3</v>
      </c>
      <c r="AE148" s="1">
        <v>0</v>
      </c>
      <c r="AF148" s="1">
        <v>1.4195607128319301</v>
      </c>
    </row>
    <row r="149" spans="1:32" x14ac:dyDescent="0.2">
      <c r="A149" s="37">
        <v>147</v>
      </c>
      <c r="B149" s="1" t="s">
        <v>301</v>
      </c>
      <c r="C149" s="1" t="s">
        <v>302</v>
      </c>
      <c r="D149" s="107" t="s">
        <v>966</v>
      </c>
      <c r="E149" s="1" t="s">
        <v>38</v>
      </c>
      <c r="F149" s="1">
        <v>86.520037737740196</v>
      </c>
      <c r="G149" s="1">
        <v>103.36784733854894</v>
      </c>
      <c r="H149" s="1">
        <v>103.65794312028618</v>
      </c>
      <c r="I149" s="1">
        <v>115.81534137682121</v>
      </c>
      <c r="J149" s="1">
        <v>87.581789907538948</v>
      </c>
      <c r="K149" s="1">
        <v>101.92355804955213</v>
      </c>
      <c r="L149" s="1">
        <v>52.287674499024384</v>
      </c>
      <c r="M149" s="2">
        <v>97.151471874027266</v>
      </c>
      <c r="N149" s="1">
        <v>10328.900185490718</v>
      </c>
      <c r="O149" s="2">
        <v>58.635632161879748</v>
      </c>
      <c r="P149" s="1">
        <v>-14.022787028921998</v>
      </c>
      <c r="Q149" s="2">
        <v>-55.510204081632651</v>
      </c>
      <c r="R149" s="29">
        <v>-14.557823129251702</v>
      </c>
      <c r="S149" s="30">
        <v>0.87489063867016625</v>
      </c>
      <c r="T149" s="1">
        <v>0.43744531933508313</v>
      </c>
      <c r="U149" s="1">
        <v>0.12895442359249329</v>
      </c>
      <c r="V149" s="2">
        <v>109.36132983377078</v>
      </c>
      <c r="W149" s="30">
        <v>-63</v>
      </c>
      <c r="X149" s="1">
        <v>8944.7623596950307</v>
      </c>
      <c r="Y149" s="1">
        <v>10223863.377131419</v>
      </c>
      <c r="Z149" s="1">
        <v>0.20505880050775521</v>
      </c>
      <c r="AA149" s="1">
        <v>0.83376710681219202</v>
      </c>
      <c r="AB149" s="2">
        <v>590.55118110236219</v>
      </c>
      <c r="AC149" s="29">
        <v>-28.735632183908045</v>
      </c>
      <c r="AD149" s="30">
        <v>0</v>
      </c>
      <c r="AE149" s="1">
        <v>0</v>
      </c>
      <c r="AF149" s="1">
        <v>9.989931682112859</v>
      </c>
    </row>
    <row r="150" spans="1:32" x14ac:dyDescent="0.2">
      <c r="A150" s="37">
        <v>152</v>
      </c>
      <c r="B150" s="1" t="s">
        <v>311</v>
      </c>
      <c r="C150" s="1" t="s">
        <v>312</v>
      </c>
      <c r="D150" s="107" t="s">
        <v>967</v>
      </c>
      <c r="E150" s="1" t="s">
        <v>38</v>
      </c>
      <c r="F150" s="1">
        <v>110.44877149355466</v>
      </c>
      <c r="G150" s="1">
        <v>104.45066515482979</v>
      </c>
      <c r="H150" s="1">
        <v>84.746011163277075</v>
      </c>
      <c r="I150" s="1">
        <v>116.80799815234188</v>
      </c>
      <c r="J150" s="1">
        <v>105.9299337966809</v>
      </c>
      <c r="K150" s="1">
        <v>112.94650985501059</v>
      </c>
      <c r="L150" s="1">
        <v>58.456724114087478</v>
      </c>
      <c r="M150" s="2">
        <v>105.72191673524765</v>
      </c>
      <c r="N150" s="1">
        <v>10335.081454303101</v>
      </c>
      <c r="O150" s="2">
        <v>69.621523010624358</v>
      </c>
      <c r="P150" s="1">
        <v>-11.290575505723695</v>
      </c>
      <c r="Q150" s="2">
        <v>-56.863473202128979</v>
      </c>
      <c r="R150" s="29">
        <v>-17.41552172298552</v>
      </c>
      <c r="S150" s="30">
        <v>0.71017123017438655</v>
      </c>
      <c r="T150" s="1">
        <v>7.8907914463820714E-2</v>
      </c>
      <c r="U150" s="1">
        <v>0.21759241524612141</v>
      </c>
      <c r="V150" s="2">
        <v>81.985323127909723</v>
      </c>
      <c r="W150" s="30">
        <v>-33</v>
      </c>
      <c r="X150" s="1">
        <v>21985.877771578624</v>
      </c>
      <c r="Y150" s="1">
        <v>278627028.9992159</v>
      </c>
      <c r="Z150" s="1">
        <v>200.55380571143627</v>
      </c>
      <c r="AA150" s="1">
        <v>151.5803547976204</v>
      </c>
      <c r="AB150" s="2">
        <v>592.20389805097454</v>
      </c>
      <c r="AC150" s="29">
        <v>-25.505993318923171</v>
      </c>
      <c r="AD150" s="30">
        <v>7.0607235344423258E-2</v>
      </c>
      <c r="AE150" s="1">
        <v>0.23568513119533527</v>
      </c>
      <c r="AF150" s="1">
        <v>0</v>
      </c>
    </row>
    <row r="151" spans="1:32" x14ac:dyDescent="0.2">
      <c r="A151" s="37">
        <v>153</v>
      </c>
      <c r="B151" s="1" t="s">
        <v>313</v>
      </c>
      <c r="C151" s="1" t="s">
        <v>314</v>
      </c>
      <c r="D151" s="107" t="s">
        <v>156</v>
      </c>
      <c r="E151" s="1" t="s">
        <v>38</v>
      </c>
      <c r="F151" s="1">
        <v>84.218613988382202</v>
      </c>
      <c r="G151" s="1">
        <v>101.46470923008737</v>
      </c>
      <c r="H151" s="1">
        <v>82.932650274203155</v>
      </c>
      <c r="I151" s="1">
        <v>95.033430342411194</v>
      </c>
      <c r="J151" s="1">
        <v>81.605292522136807</v>
      </c>
      <c r="K151" s="1">
        <v>118.73666238391462</v>
      </c>
      <c r="L151" s="72">
        <v>2.6041777935164885</v>
      </c>
      <c r="M151" s="2">
        <v>91.046869126596164</v>
      </c>
      <c r="N151" s="1">
        <v>9262.6313153547835</v>
      </c>
      <c r="O151" s="2">
        <v>64.290174795094785</v>
      </c>
      <c r="P151" s="1">
        <v>-13.237727523441809</v>
      </c>
      <c r="Q151" s="2">
        <v>-63.537906137184116</v>
      </c>
      <c r="R151" s="29">
        <v>-17.689530685920577</v>
      </c>
      <c r="S151" s="30">
        <v>1.1037527593818985</v>
      </c>
      <c r="T151" s="1">
        <v>0.55187637969094927</v>
      </c>
      <c r="U151" s="1">
        <v>3.6490291981621459E-2</v>
      </c>
      <c r="V151" s="2">
        <v>82.78145695364239</v>
      </c>
      <c r="W151" s="30">
        <v>-56</v>
      </c>
      <c r="X151" s="1">
        <v>7610.920956672664</v>
      </c>
      <c r="Y151" s="1">
        <v>6895494.3867454333</v>
      </c>
      <c r="Z151" s="1">
        <v>0.56514475710077638</v>
      </c>
      <c r="AA151" s="1">
        <v>0.59025017194283391</v>
      </c>
      <c r="AB151" s="2">
        <v>509.93377483443714</v>
      </c>
      <c r="AC151" s="29">
        <v>-23.809523809523807</v>
      </c>
      <c r="AD151" s="30">
        <v>4.1880290780647852E-2</v>
      </c>
      <c r="AE151" s="1">
        <v>8.0793242746970261E-3</v>
      </c>
      <c r="AF151" s="1">
        <v>0</v>
      </c>
    </row>
    <row r="152" spans="1:32" x14ac:dyDescent="0.2">
      <c r="A152" s="37">
        <v>154</v>
      </c>
      <c r="B152" s="1" t="s">
        <v>315</v>
      </c>
      <c r="C152" s="1" t="s">
        <v>316</v>
      </c>
      <c r="D152" s="107" t="s">
        <v>957</v>
      </c>
      <c r="E152" s="1" t="s">
        <v>38</v>
      </c>
      <c r="F152" s="1">
        <v>113.76070810311857</v>
      </c>
      <c r="G152" s="1">
        <v>101.12816296588976</v>
      </c>
      <c r="H152" s="1">
        <v>102.62741513161227</v>
      </c>
      <c r="I152" s="1">
        <v>82.408568314059366</v>
      </c>
      <c r="J152" s="1">
        <v>118.76070334884776</v>
      </c>
      <c r="K152" s="1">
        <v>101.41494428004741</v>
      </c>
      <c r="L152" s="69">
        <v>338.51383347659322</v>
      </c>
      <c r="M152" s="65">
        <v>116.16682411789031</v>
      </c>
      <c r="N152" s="1">
        <v>9704.5920354401132</v>
      </c>
      <c r="O152" s="2">
        <v>75.117993707952863</v>
      </c>
      <c r="P152" s="1">
        <v>-15.39708265802269</v>
      </c>
      <c r="Q152" s="2">
        <v>-60.677083333333336</v>
      </c>
      <c r="R152" s="29">
        <v>-14.713541666666666</v>
      </c>
      <c r="S152" s="30">
        <v>0.81037277147487841</v>
      </c>
      <c r="T152" s="1">
        <v>0.4051863857374392</v>
      </c>
      <c r="U152" s="1">
        <v>4.8995590396864281E-3</v>
      </c>
      <c r="V152" s="2">
        <v>121.55591572123177</v>
      </c>
      <c r="W152" s="30">
        <v>-22</v>
      </c>
      <c r="X152" s="1">
        <v>7468.2915554973097</v>
      </c>
      <c r="Y152" s="1">
        <v>9215871.7794836797</v>
      </c>
      <c r="Z152" s="1">
        <v>1.0445201046935195</v>
      </c>
      <c r="AA152" s="1">
        <v>1.7294189714780634</v>
      </c>
      <c r="AB152" s="2">
        <v>641.00486223662892</v>
      </c>
      <c r="AC152" s="29">
        <v>-28.88465204957102</v>
      </c>
      <c r="AD152" s="30">
        <v>9.0310020049565818</v>
      </c>
      <c r="AE152" s="1">
        <v>0.82199925678186547</v>
      </c>
      <c r="AF152" s="1">
        <v>0.19083589415308314</v>
      </c>
    </row>
    <row r="153" spans="1:32" x14ac:dyDescent="0.2">
      <c r="A153" s="37">
        <v>155</v>
      </c>
      <c r="B153" s="1" t="s">
        <v>317</v>
      </c>
      <c r="C153" s="1" t="s">
        <v>318</v>
      </c>
      <c r="D153" s="107" t="s">
        <v>956</v>
      </c>
      <c r="E153" s="1" t="s">
        <v>38</v>
      </c>
      <c r="F153" s="1">
        <v>76.873772627433354</v>
      </c>
      <c r="G153" s="1">
        <v>102.42023013578088</v>
      </c>
      <c r="H153" s="1">
        <v>119.53090999466683</v>
      </c>
      <c r="I153" s="1">
        <v>103.65951724514252</v>
      </c>
      <c r="J153" s="1">
        <v>113.51694143019215</v>
      </c>
      <c r="K153" s="1">
        <v>96.777048762600117</v>
      </c>
      <c r="L153" s="1">
        <v>76.055874920538685</v>
      </c>
      <c r="M153" s="2">
        <v>103.62361656090562</v>
      </c>
      <c r="N153" s="1">
        <v>9472.7944549757794</v>
      </c>
      <c r="O153" s="2">
        <v>59.582630829380712</v>
      </c>
      <c r="P153" s="1">
        <v>-16.260162601626018</v>
      </c>
      <c r="Q153" s="2">
        <v>-54.612159329140461</v>
      </c>
      <c r="R153" s="29">
        <v>-12.159329140461216</v>
      </c>
      <c r="S153" s="30">
        <v>1.3559322033898307</v>
      </c>
      <c r="T153" s="1">
        <v>0.33898305084745767</v>
      </c>
      <c r="U153" s="1">
        <v>2.0530603258476443E-2</v>
      </c>
      <c r="V153" s="2">
        <v>101.6949152542373</v>
      </c>
      <c r="W153" s="30">
        <v>-36</v>
      </c>
      <c r="X153" s="1">
        <v>8573.0375203188978</v>
      </c>
      <c r="Y153" s="1">
        <v>12645230.342470374</v>
      </c>
      <c r="Z153" s="1">
        <v>21.969147721505635</v>
      </c>
      <c r="AA153" s="1">
        <v>19.184755184974321</v>
      </c>
      <c r="AB153" s="2">
        <v>666.4406779661017</v>
      </c>
      <c r="AC153" s="29">
        <v>-30.243519245875884</v>
      </c>
      <c r="AD153" s="30">
        <v>3.3548187773484859</v>
      </c>
      <c r="AE153" s="1">
        <v>0.10277033065236818</v>
      </c>
      <c r="AF153" s="1">
        <v>0</v>
      </c>
    </row>
    <row r="154" spans="1:32" x14ac:dyDescent="0.2">
      <c r="A154" s="37">
        <v>156</v>
      </c>
      <c r="B154" s="1" t="s">
        <v>319</v>
      </c>
      <c r="C154" s="1" t="s">
        <v>320</v>
      </c>
      <c r="D154" s="107" t="s">
        <v>955</v>
      </c>
      <c r="E154" s="1" t="s">
        <v>38</v>
      </c>
      <c r="F154" s="1">
        <v>129.96526260924207</v>
      </c>
      <c r="G154" s="1">
        <v>106.62014398468973</v>
      </c>
      <c r="H154" s="1">
        <v>107.67107470047937</v>
      </c>
      <c r="I154" s="1">
        <v>116.57740847918589</v>
      </c>
      <c r="J154" s="1">
        <v>126.14607679452396</v>
      </c>
      <c r="K154" s="1">
        <v>97.707622120945985</v>
      </c>
      <c r="L154" s="70">
        <v>201.92373818334266</v>
      </c>
      <c r="M154" s="65">
        <v>120.84929899138106</v>
      </c>
      <c r="N154" s="1">
        <v>11257.120718816786</v>
      </c>
      <c r="O154" s="2">
        <v>72.806867849124373</v>
      </c>
      <c r="P154" s="1">
        <v>-9.3739668216029095</v>
      </c>
      <c r="Q154" s="2">
        <v>-52.948862623982897</v>
      </c>
      <c r="R154" s="29">
        <v>-13.951416523133576</v>
      </c>
      <c r="S154" s="30">
        <v>0.73780677228953084</v>
      </c>
      <c r="T154" s="1">
        <v>0.13591177384280834</v>
      </c>
      <c r="U154" s="1">
        <v>0.20959047494439356</v>
      </c>
      <c r="V154" s="2">
        <v>80.576265921093494</v>
      </c>
      <c r="W154" s="30">
        <v>0</v>
      </c>
      <c r="X154" s="1">
        <v>18336.178058739224</v>
      </c>
      <c r="Y154" s="1">
        <v>472193257.36865252</v>
      </c>
      <c r="Z154" s="1">
        <v>208.90151318624893</v>
      </c>
      <c r="AA154" s="1">
        <v>242.22100935931451</v>
      </c>
      <c r="AB154" s="2">
        <v>594.28393911152534</v>
      </c>
      <c r="AC154" s="29">
        <v>-29.970868513306669</v>
      </c>
      <c r="AD154" s="30">
        <v>2.4781722867860876</v>
      </c>
      <c r="AE154" s="1">
        <v>0.67182190978324541</v>
      </c>
      <c r="AF154" s="1">
        <v>0.1252778043681276</v>
      </c>
    </row>
    <row r="155" spans="1:32" x14ac:dyDescent="0.2">
      <c r="A155" s="37">
        <v>157</v>
      </c>
      <c r="B155" s="1" t="s">
        <v>321</v>
      </c>
      <c r="C155" s="1" t="s">
        <v>322</v>
      </c>
      <c r="D155" s="107" t="s">
        <v>200</v>
      </c>
      <c r="E155" s="1" t="s">
        <v>38</v>
      </c>
      <c r="F155" s="1">
        <v>56.477317085357015</v>
      </c>
      <c r="G155" s="1">
        <v>103.72737421413412</v>
      </c>
      <c r="H155" s="1">
        <v>88.74970863525003</v>
      </c>
      <c r="I155" s="1">
        <v>77.44692696660114</v>
      </c>
      <c r="J155" s="1">
        <v>79.013516830299451</v>
      </c>
      <c r="K155" s="1">
        <v>84.32163890350246</v>
      </c>
      <c r="L155" s="1">
        <v>53.270821362172249</v>
      </c>
      <c r="M155" s="67">
        <v>81.295036203371609</v>
      </c>
      <c r="N155" s="1">
        <v>8544.5739216497132</v>
      </c>
      <c r="O155" s="2">
        <v>56.030782017837396</v>
      </c>
      <c r="P155" s="1">
        <v>-14.790711433219936</v>
      </c>
      <c r="Q155" s="2">
        <v>-52.839618355293048</v>
      </c>
      <c r="R155" s="29">
        <v>-16.810540663334848</v>
      </c>
      <c r="S155" s="30">
        <v>0.89179548156956012</v>
      </c>
      <c r="T155" s="1">
        <v>0.29726516052318663</v>
      </c>
      <c r="U155" s="1">
        <v>1.814370592481537E-2</v>
      </c>
      <c r="V155" s="2">
        <v>89.179548156956002</v>
      </c>
      <c r="W155" s="30">
        <v>-63</v>
      </c>
      <c r="X155" s="1">
        <v>7745.9713790580217</v>
      </c>
      <c r="Y155" s="1">
        <v>26057447.719151184</v>
      </c>
      <c r="Z155" s="1">
        <v>1.515447759370542</v>
      </c>
      <c r="AA155" s="1">
        <v>6.3706032205403016</v>
      </c>
      <c r="AB155" s="2">
        <v>522.88941736028539</v>
      </c>
      <c r="AC155" s="29">
        <v>-33.892857142857139</v>
      </c>
      <c r="AD155" s="30">
        <v>2.0266173883840564</v>
      </c>
      <c r="AE155" s="1">
        <v>6.7146282973621102E-2</v>
      </c>
      <c r="AF155" s="1">
        <v>1.1641630877569649</v>
      </c>
    </row>
    <row r="156" spans="1:32" x14ac:dyDescent="0.2">
      <c r="A156" s="37">
        <v>159</v>
      </c>
      <c r="B156" s="1" t="s">
        <v>325</v>
      </c>
      <c r="C156" s="1" t="s">
        <v>326</v>
      </c>
      <c r="D156" s="107" t="s">
        <v>958</v>
      </c>
      <c r="E156" s="1" t="s">
        <v>38</v>
      </c>
      <c r="F156" s="1">
        <v>58.759918239060084</v>
      </c>
      <c r="G156" s="1">
        <v>105.45276588455663</v>
      </c>
      <c r="H156" s="1">
        <v>60.198230603761317</v>
      </c>
      <c r="I156" s="1">
        <v>89.271337687044252</v>
      </c>
      <c r="J156" s="1">
        <v>108.93218429238938</v>
      </c>
      <c r="K156" s="1">
        <v>79.694342830904759</v>
      </c>
      <c r="L156" s="71">
        <v>19.53120996541676</v>
      </c>
      <c r="M156" s="67">
        <v>84.422288117551417</v>
      </c>
      <c r="N156" s="1">
        <v>8715.5890254589558</v>
      </c>
      <c r="O156" s="2">
        <v>56.00547988520723</v>
      </c>
      <c r="P156" s="1">
        <v>-16.10229694529955</v>
      </c>
      <c r="Q156" s="2">
        <v>-44.444444444444443</v>
      </c>
      <c r="R156" s="29">
        <v>-21.124828532235938</v>
      </c>
      <c r="S156" s="30">
        <v>0.94966761633428309</v>
      </c>
      <c r="T156" s="1">
        <v>0.23741690408357077</v>
      </c>
      <c r="U156" s="1">
        <v>7.7111358349347625E-2</v>
      </c>
      <c r="V156" s="2">
        <v>71.225071225071233</v>
      </c>
      <c r="W156" s="30">
        <v>-31</v>
      </c>
      <c r="X156" s="1">
        <v>20044.449830521149</v>
      </c>
      <c r="Y156" s="1">
        <v>42213611.34307754</v>
      </c>
      <c r="Z156" s="1">
        <v>3.595010312765806</v>
      </c>
      <c r="AA156" s="1">
        <v>3.8232053719728722</v>
      </c>
      <c r="AB156" s="2">
        <v>606.36277302943972</v>
      </c>
      <c r="AC156" s="29">
        <v>-35.248618784530386</v>
      </c>
      <c r="AD156" s="30">
        <v>1.0760090468543588</v>
      </c>
      <c r="AE156" s="1">
        <v>3.3731984053971173E-3</v>
      </c>
      <c r="AF156" s="1">
        <v>0.4473511396068478</v>
      </c>
    </row>
    <row r="157" spans="1:32" x14ac:dyDescent="0.2">
      <c r="A157" s="37">
        <v>158</v>
      </c>
      <c r="B157" s="1" t="s">
        <v>323</v>
      </c>
      <c r="C157" s="1" t="s">
        <v>324</v>
      </c>
      <c r="D157" s="107" t="s">
        <v>955</v>
      </c>
      <c r="E157" s="1" t="s">
        <v>38</v>
      </c>
      <c r="F157" s="1">
        <v>77.93445664944754</v>
      </c>
      <c r="G157" s="1">
        <v>102.53278280915718</v>
      </c>
      <c r="H157" s="1">
        <v>137.48077255544649</v>
      </c>
      <c r="I157" s="1">
        <v>249.04601915760901</v>
      </c>
      <c r="J157" s="1">
        <v>124.56552555702484</v>
      </c>
      <c r="K157" s="1">
        <v>100.52534005661752</v>
      </c>
      <c r="L157" s="70">
        <v>244.57767879422678</v>
      </c>
      <c r="M157" s="66">
        <v>128.88975011765305</v>
      </c>
      <c r="N157" s="1">
        <v>10101.223450901307</v>
      </c>
      <c r="O157" s="2">
        <v>56.113757435058766</v>
      </c>
      <c r="P157" s="1">
        <v>-15.373352855051245</v>
      </c>
      <c r="Q157" s="2">
        <v>-55.875576036866356</v>
      </c>
      <c r="R157" s="29">
        <v>-9.4470046082949306</v>
      </c>
      <c r="S157" s="30">
        <v>1.4781966001478197</v>
      </c>
      <c r="T157" s="1">
        <v>1.1086474501108647</v>
      </c>
      <c r="U157" s="1">
        <v>2.4736011651899502E-2</v>
      </c>
      <c r="V157" s="2">
        <v>498.89135254988912</v>
      </c>
      <c r="W157" s="30">
        <v>-17</v>
      </c>
      <c r="X157" s="1">
        <v>12384.159399307206</v>
      </c>
      <c r="Y157" s="1">
        <v>16755767.667262649</v>
      </c>
      <c r="Z157" s="1">
        <v>7.4154711032788132</v>
      </c>
      <c r="AA157" s="1">
        <v>60.00877248346243</v>
      </c>
      <c r="AB157" s="2">
        <v>662.97117516629714</v>
      </c>
      <c r="AC157" s="29">
        <v>-29.145299145299148</v>
      </c>
      <c r="AD157" s="30">
        <v>0.54723266439819773</v>
      </c>
      <c r="AE157" s="1">
        <v>0.97035167954581292</v>
      </c>
      <c r="AF157" s="1">
        <v>0</v>
      </c>
    </row>
    <row r="158" spans="1:32" x14ac:dyDescent="0.2">
      <c r="A158" s="37">
        <v>160</v>
      </c>
      <c r="B158" s="1" t="s">
        <v>327</v>
      </c>
      <c r="C158" s="1" t="s">
        <v>328</v>
      </c>
      <c r="D158" s="107" t="s">
        <v>961</v>
      </c>
      <c r="E158" s="1" t="s">
        <v>38</v>
      </c>
      <c r="F158" s="1">
        <v>73.481143209890874</v>
      </c>
      <c r="G158" s="1">
        <v>100.01858388028153</v>
      </c>
      <c r="H158" s="1">
        <v>56.132848828546003</v>
      </c>
      <c r="I158" s="1">
        <v>59.136950653748499</v>
      </c>
      <c r="J158" s="1">
        <v>75.213461311886618</v>
      </c>
      <c r="K158" s="1">
        <v>101.73194340718106</v>
      </c>
      <c r="L158" s="70">
        <v>198.75460823043548</v>
      </c>
      <c r="M158" s="67">
        <v>83.386480601424253</v>
      </c>
      <c r="N158" s="1">
        <v>9884.8790424679282</v>
      </c>
      <c r="O158" s="2">
        <v>55.424399235610878</v>
      </c>
      <c r="P158" s="1">
        <v>-13.953488372093023</v>
      </c>
      <c r="Q158" s="2">
        <v>-67.193675889328063</v>
      </c>
      <c r="R158" s="29">
        <v>-21.739130434782609</v>
      </c>
      <c r="S158" s="30">
        <v>0</v>
      </c>
      <c r="T158" s="1">
        <v>1.1820330969267139</v>
      </c>
      <c r="U158" s="1">
        <v>0</v>
      </c>
      <c r="V158" s="2">
        <v>118.2033096926714</v>
      </c>
      <c r="W158" s="30">
        <v>-89</v>
      </c>
      <c r="X158" s="1">
        <v>11820.232427466535</v>
      </c>
      <c r="Y158" s="1">
        <v>4999958.3168183444</v>
      </c>
      <c r="Z158" s="1">
        <v>4.3938648647582394E-2</v>
      </c>
      <c r="AA158" s="1">
        <v>2.8004597588205497E-2</v>
      </c>
      <c r="AB158" s="2">
        <v>617.02127659574467</v>
      </c>
      <c r="AC158" s="29">
        <v>-28.791773778920309</v>
      </c>
      <c r="AD158" s="30">
        <v>10.011945556459954</v>
      </c>
      <c r="AE158" s="1">
        <v>0</v>
      </c>
      <c r="AF158" s="1">
        <v>8.8747464752370515</v>
      </c>
    </row>
    <row r="159" spans="1:32" x14ac:dyDescent="0.2">
      <c r="A159" s="37">
        <v>161</v>
      </c>
      <c r="B159" s="1" t="s">
        <v>329</v>
      </c>
      <c r="C159" s="1" t="s">
        <v>330</v>
      </c>
      <c r="D159" s="107" t="s">
        <v>959</v>
      </c>
      <c r="E159" s="1" t="s">
        <v>38</v>
      </c>
      <c r="F159" s="1">
        <v>158.19175897212278</v>
      </c>
      <c r="G159" s="1">
        <v>107.14582711862933</v>
      </c>
      <c r="H159" s="1">
        <v>94.3116815416912</v>
      </c>
      <c r="I159" s="1">
        <v>78.639912341530263</v>
      </c>
      <c r="J159" s="1">
        <v>95.301860995604699</v>
      </c>
      <c r="K159" s="1">
        <v>96.62267602995027</v>
      </c>
      <c r="L159" s="71">
        <v>16.290216238457653</v>
      </c>
      <c r="M159" s="2">
        <v>104.04048671099906</v>
      </c>
      <c r="N159" s="1">
        <v>12534.582940042448</v>
      </c>
      <c r="O159" s="2">
        <v>77.766924770199665</v>
      </c>
      <c r="P159" s="1">
        <v>-9.2242687535334902</v>
      </c>
      <c r="Q159" s="2">
        <v>-51.41415961088093</v>
      </c>
      <c r="R159" s="29">
        <v>-15.970095478292198</v>
      </c>
      <c r="S159" s="30">
        <v>0.59488399762046407</v>
      </c>
      <c r="T159" s="1">
        <v>5.9488399762046403E-2</v>
      </c>
      <c r="U159" s="1">
        <v>0.10750798722044727</v>
      </c>
      <c r="V159" s="2">
        <v>73.170731707317074</v>
      </c>
      <c r="W159" s="30">
        <v>-44</v>
      </c>
      <c r="X159" s="1">
        <v>20487.515662600777</v>
      </c>
      <c r="Y159" s="1">
        <v>344395138.28831905</v>
      </c>
      <c r="Z159" s="1">
        <v>67.792860938652083</v>
      </c>
      <c r="AA159" s="1">
        <v>105.26637081641594</v>
      </c>
      <c r="AB159" s="2">
        <v>560.79714455681142</v>
      </c>
      <c r="AC159" s="29">
        <v>-30.288749251944942</v>
      </c>
      <c r="AD159" s="30">
        <v>0.69761274946832752</v>
      </c>
      <c r="AE159" s="1">
        <v>1.8284106891701828E-2</v>
      </c>
      <c r="AF159" s="1">
        <v>0.2342974599531395</v>
      </c>
    </row>
    <row r="160" spans="1:32" x14ac:dyDescent="0.2">
      <c r="A160" s="37">
        <v>162</v>
      </c>
      <c r="B160" s="1" t="s">
        <v>331</v>
      </c>
      <c r="C160" s="1" t="s">
        <v>332</v>
      </c>
      <c r="D160" s="107" t="s">
        <v>966</v>
      </c>
      <c r="E160" s="1" t="s">
        <v>38</v>
      </c>
      <c r="F160" s="1">
        <v>41.072994035652215</v>
      </c>
      <c r="G160" s="1">
        <v>106.6312954502562</v>
      </c>
      <c r="H160" s="1">
        <v>122.56816642253729</v>
      </c>
      <c r="I160" s="1">
        <v>76.679022774499145</v>
      </c>
      <c r="J160" s="1">
        <v>85.656802404122772</v>
      </c>
      <c r="K160" s="1">
        <v>48.764357851798877</v>
      </c>
      <c r="L160" s="1">
        <v>41.266518639352931</v>
      </c>
      <c r="M160" s="67">
        <v>79.370753474282523</v>
      </c>
      <c r="N160" s="1">
        <v>7888.329216068465</v>
      </c>
      <c r="O160" s="2">
        <v>53.066202382345615</v>
      </c>
      <c r="P160" s="1">
        <v>-10.04124081047158</v>
      </c>
      <c r="Q160" s="2">
        <v>-51.66757791142701</v>
      </c>
      <c r="R160" s="29">
        <v>-11.700382722799343</v>
      </c>
      <c r="S160" s="30">
        <v>0.72098053352559477</v>
      </c>
      <c r="T160" s="1">
        <v>0.18024513338139869</v>
      </c>
      <c r="U160" s="1">
        <v>6.143487858719647E-2</v>
      </c>
      <c r="V160" s="2">
        <v>81.110310021629417</v>
      </c>
      <c r="W160" s="30">
        <v>-67</v>
      </c>
      <c r="X160" s="1">
        <v>8101.7232639770036</v>
      </c>
      <c r="Y160" s="1">
        <v>22474180.33427221</v>
      </c>
      <c r="Z160" s="1">
        <v>2.7314369098581097</v>
      </c>
      <c r="AA160" s="1">
        <v>2.6626954482305534</v>
      </c>
      <c r="AB160" s="2">
        <v>594.44844989185299</v>
      </c>
      <c r="AC160" s="29">
        <v>-44.310863031343921</v>
      </c>
      <c r="AD160" s="30">
        <v>0.56054196205224815</v>
      </c>
      <c r="AE160" s="1">
        <v>0</v>
      </c>
      <c r="AF160" s="1">
        <v>6.255101565506167</v>
      </c>
    </row>
    <row r="161" spans="1:32" x14ac:dyDescent="0.2">
      <c r="A161" s="37">
        <v>163</v>
      </c>
      <c r="B161" s="1" t="s">
        <v>333</v>
      </c>
      <c r="C161" s="1" t="s">
        <v>334</v>
      </c>
      <c r="D161" s="107" t="s">
        <v>962</v>
      </c>
      <c r="E161" s="1" t="s">
        <v>38</v>
      </c>
      <c r="F161" s="1">
        <v>77.699553436603679</v>
      </c>
      <c r="G161" s="1">
        <v>104.63814900394341</v>
      </c>
      <c r="H161" s="1">
        <v>61.789271847458707</v>
      </c>
      <c r="I161" s="1">
        <v>120.2147109335656</v>
      </c>
      <c r="J161" s="1">
        <v>107.92268136625793</v>
      </c>
      <c r="K161" s="1">
        <v>95.201112906681089</v>
      </c>
      <c r="L161" s="71">
        <v>16.898950593870378</v>
      </c>
      <c r="M161" s="2">
        <v>92.571139260469366</v>
      </c>
      <c r="N161" s="1">
        <v>9045.2566954526756</v>
      </c>
      <c r="O161" s="2">
        <v>62.655541328695854</v>
      </c>
      <c r="P161" s="1">
        <v>-11.830985915492958</v>
      </c>
      <c r="Q161" s="2">
        <v>-55.210157618213664</v>
      </c>
      <c r="R161" s="29">
        <v>-20.884413309982484</v>
      </c>
      <c r="S161" s="30">
        <v>1.692524682651622</v>
      </c>
      <c r="T161" s="1">
        <v>0.28208744710860367</v>
      </c>
      <c r="U161" s="1">
        <v>7.3793243793243798E-2</v>
      </c>
      <c r="V161" s="2">
        <v>63.469675599435824</v>
      </c>
      <c r="W161" s="30">
        <v>-35</v>
      </c>
      <c r="X161" s="1">
        <v>6570.8170413045209</v>
      </c>
      <c r="Y161" s="1">
        <v>23293546.411424525</v>
      </c>
      <c r="Z161" s="1">
        <v>2.3853995812338278</v>
      </c>
      <c r="AA161" s="1">
        <v>2.4913661416566235</v>
      </c>
      <c r="AB161" s="2">
        <v>617.48942172073339</v>
      </c>
      <c r="AC161" s="29">
        <v>-30.705256154357951</v>
      </c>
      <c r="AD161" s="30">
        <v>0.27465810520221001</v>
      </c>
      <c r="AE161" s="1">
        <v>9.971098265895954E-3</v>
      </c>
      <c r="AF161" s="1">
        <v>1.9665725081979559</v>
      </c>
    </row>
    <row r="162" spans="1:32" x14ac:dyDescent="0.2">
      <c r="A162" s="37">
        <v>165</v>
      </c>
      <c r="B162" s="1" t="s">
        <v>337</v>
      </c>
      <c r="C162" s="1" t="s">
        <v>338</v>
      </c>
      <c r="D162" s="107" t="s">
        <v>962</v>
      </c>
      <c r="E162" s="1" t="s">
        <v>38</v>
      </c>
      <c r="F162" s="1">
        <v>79.814966712750689</v>
      </c>
      <c r="G162" s="1">
        <v>93.034197494293906</v>
      </c>
      <c r="H162" s="1">
        <v>130.33801101171701</v>
      </c>
      <c r="I162" s="1">
        <v>65.679909093611727</v>
      </c>
      <c r="J162" s="1">
        <v>98.843307356326363</v>
      </c>
      <c r="K162" s="1">
        <v>93.710928654393527</v>
      </c>
      <c r="L162" s="1">
        <v>34.534196184720784</v>
      </c>
      <c r="M162" s="2">
        <v>91.297620825607865</v>
      </c>
      <c r="N162" s="1">
        <v>11098.468152632307</v>
      </c>
      <c r="O162" s="2">
        <v>50.699968633990508</v>
      </c>
      <c r="P162" s="1">
        <v>-19.323671497584542</v>
      </c>
      <c r="Q162" s="2">
        <v>-81.286549707602347</v>
      </c>
      <c r="R162" s="29">
        <v>-10.526315789473683</v>
      </c>
      <c r="S162" s="30">
        <v>0</v>
      </c>
      <c r="T162" s="1">
        <v>3.225806451612903</v>
      </c>
      <c r="U162" s="1">
        <v>9.2381262906205842E-3</v>
      </c>
      <c r="V162" s="2">
        <v>0</v>
      </c>
      <c r="W162" s="30">
        <v>-70</v>
      </c>
      <c r="X162" s="1">
        <v>11283.166080891137</v>
      </c>
      <c r="Y162" s="1">
        <v>3497781.4850762524</v>
      </c>
      <c r="Z162" s="1">
        <v>0.4393864864758239</v>
      </c>
      <c r="AA162" s="1">
        <v>0.28004597588205493</v>
      </c>
      <c r="AB162" s="2">
        <v>712.90322580645159</v>
      </c>
      <c r="AC162" s="29">
        <v>-31.141868512110726</v>
      </c>
      <c r="AD162" s="30">
        <v>1.6893262323752267</v>
      </c>
      <c r="AE162" s="1">
        <v>0</v>
      </c>
      <c r="AF162" s="1">
        <v>1.6881432508898784</v>
      </c>
    </row>
    <row r="163" spans="1:32" x14ac:dyDescent="0.2">
      <c r="A163" s="37">
        <v>164</v>
      </c>
      <c r="B163" s="1" t="s">
        <v>335</v>
      </c>
      <c r="C163" s="1" t="s">
        <v>336</v>
      </c>
      <c r="D163" s="107" t="s">
        <v>957</v>
      </c>
      <c r="E163" s="1" t="s">
        <v>38</v>
      </c>
      <c r="F163" s="1">
        <v>90.070679632507549</v>
      </c>
      <c r="G163" s="1">
        <v>101.36796946160128</v>
      </c>
      <c r="H163" s="1">
        <v>104.31251714631448</v>
      </c>
      <c r="I163" s="1">
        <v>108.70063479644161</v>
      </c>
      <c r="J163" s="1">
        <v>109.31819409271722</v>
      </c>
      <c r="K163" s="1">
        <v>103.2276177768378</v>
      </c>
      <c r="L163" s="70">
        <v>222.00055574369287</v>
      </c>
      <c r="M163" s="2">
        <v>108.78942816075001</v>
      </c>
      <c r="N163" s="1">
        <v>8798.0059429573848</v>
      </c>
      <c r="O163" s="2">
        <v>69.912434687262532</v>
      </c>
      <c r="P163" s="1">
        <v>-19.202793133546699</v>
      </c>
      <c r="Q163" s="2">
        <v>-52.761562640323298</v>
      </c>
      <c r="R163" s="29">
        <v>-14.458913336326898</v>
      </c>
      <c r="S163" s="30">
        <v>1.4697236919459142</v>
      </c>
      <c r="T163" s="1">
        <v>0.29394473838918284</v>
      </c>
      <c r="U163" s="1">
        <v>4.7475866434562433E-2</v>
      </c>
      <c r="V163" s="2">
        <v>80.834803057025283</v>
      </c>
      <c r="W163" s="30">
        <v>-26</v>
      </c>
      <c r="X163" s="1">
        <v>9714.3588652031067</v>
      </c>
      <c r="Y163" s="1">
        <v>33048248.85942097</v>
      </c>
      <c r="Z163" s="1">
        <v>10.037426369574794</v>
      </c>
      <c r="AA163" s="1">
        <v>8.8242847188185838</v>
      </c>
      <c r="AB163" s="2">
        <v>585.53791887125215</v>
      </c>
      <c r="AC163" s="29">
        <v>-28.35355285961872</v>
      </c>
      <c r="AD163" s="30">
        <v>8.2475458185823314</v>
      </c>
      <c r="AE163" s="1">
        <v>0.37361998837884952</v>
      </c>
      <c r="AF163" s="1">
        <v>1.0644320841164043</v>
      </c>
    </row>
    <row r="164" spans="1:32" x14ac:dyDescent="0.2">
      <c r="A164" s="37">
        <v>140</v>
      </c>
      <c r="B164" s="1" t="s">
        <v>287</v>
      </c>
      <c r="C164" s="1" t="s">
        <v>288</v>
      </c>
      <c r="D164" s="107" t="s">
        <v>965</v>
      </c>
      <c r="E164" s="1" t="s">
        <v>38</v>
      </c>
      <c r="F164" s="1">
        <v>90.160700390181447</v>
      </c>
      <c r="G164" s="1">
        <v>108.07740337433881</v>
      </c>
      <c r="H164" s="1">
        <v>141.9352825193277</v>
      </c>
      <c r="I164" s="1">
        <v>547.81731749168023</v>
      </c>
      <c r="J164" s="1">
        <v>104.93421846889743</v>
      </c>
      <c r="K164" s="1">
        <v>107.48599230078413</v>
      </c>
      <c r="L164" s="70">
        <v>248.92129277461081</v>
      </c>
      <c r="M164" s="66">
        <v>154.96988358470131</v>
      </c>
      <c r="N164" s="1">
        <v>8994.7763334848878</v>
      </c>
      <c r="O164" s="2">
        <v>68.714737452867141</v>
      </c>
      <c r="P164" s="1">
        <v>-6.6273932253313692</v>
      </c>
      <c r="Q164" s="2">
        <v>-53.037120359955004</v>
      </c>
      <c r="R164" s="29">
        <v>-8.7739032620922384</v>
      </c>
      <c r="S164" s="30">
        <v>1.470047776552738</v>
      </c>
      <c r="T164" s="1">
        <v>0.18375597206909225</v>
      </c>
      <c r="U164" s="1">
        <v>1.6509908776344762</v>
      </c>
      <c r="V164" s="2">
        <v>101.06578463800074</v>
      </c>
      <c r="W164" s="30">
        <v>-32</v>
      </c>
      <c r="X164" s="1">
        <v>10445.557871136642</v>
      </c>
      <c r="Y164" s="1">
        <v>28422362.967362802</v>
      </c>
      <c r="Z164" s="1">
        <v>0.55094026352186976</v>
      </c>
      <c r="AA164" s="1">
        <v>5.8798399068033707</v>
      </c>
      <c r="AB164" s="2">
        <v>579.56633590591696</v>
      </c>
      <c r="AC164" s="29">
        <v>-27.105882352941173</v>
      </c>
      <c r="AD164" s="30">
        <v>0.65121170113144111</v>
      </c>
      <c r="AE164" s="1">
        <v>0.94034334763948502</v>
      </c>
      <c r="AF164" s="1">
        <v>1.9235703214357827</v>
      </c>
    </row>
    <row r="165" spans="1:32" x14ac:dyDescent="0.2">
      <c r="A165" s="37">
        <v>110</v>
      </c>
      <c r="B165" s="1" t="s">
        <v>227</v>
      </c>
      <c r="C165" s="1" t="s">
        <v>228</v>
      </c>
      <c r="D165" s="107" t="s">
        <v>965</v>
      </c>
      <c r="E165" s="1" t="s">
        <v>38</v>
      </c>
      <c r="F165" s="1">
        <v>93.859684438382516</v>
      </c>
      <c r="G165" s="1">
        <v>107.43261540827646</v>
      </c>
      <c r="H165" s="1">
        <v>149.37419333383065</v>
      </c>
      <c r="I165" s="1">
        <v>300.78690064910359</v>
      </c>
      <c r="J165" s="1">
        <v>72.251282042065</v>
      </c>
      <c r="K165" s="1">
        <v>106.35274006761716</v>
      </c>
      <c r="L165" s="70">
        <v>249.89968528327205</v>
      </c>
      <c r="M165" s="66">
        <v>127.48165644008995</v>
      </c>
      <c r="N165" s="1">
        <v>9745.8004941893287</v>
      </c>
      <c r="O165" s="2">
        <v>65.689372419608688</v>
      </c>
      <c r="P165" s="1">
        <v>-4.964010920824026</v>
      </c>
      <c r="Q165" s="2">
        <v>-58.359621451104104</v>
      </c>
      <c r="R165" s="29">
        <v>-7.6498422712933749</v>
      </c>
      <c r="S165" s="30">
        <v>0</v>
      </c>
      <c r="T165" s="1">
        <v>0.49800796812749004</v>
      </c>
      <c r="U165" s="1">
        <v>0.99085814360770574</v>
      </c>
      <c r="V165" s="2">
        <v>74.701195219123505</v>
      </c>
      <c r="W165" s="30">
        <v>-26</v>
      </c>
      <c r="X165" s="1">
        <v>22159.267518419008</v>
      </c>
      <c r="Y165" s="1">
        <v>44495809.176985368</v>
      </c>
      <c r="Z165" s="1">
        <v>17.305022492410512</v>
      </c>
      <c r="AA165" s="1">
        <v>14.557940926367982</v>
      </c>
      <c r="AB165" s="2">
        <v>292.82868525896419</v>
      </c>
      <c r="AC165" s="29">
        <v>-27.437916414294367</v>
      </c>
      <c r="AD165" s="30">
        <v>2.2356283586126655</v>
      </c>
      <c r="AE165" s="1">
        <v>0.86286817962337037</v>
      </c>
      <c r="AF165" s="1">
        <v>1.1094587222297945</v>
      </c>
    </row>
    <row r="166" spans="1:32" x14ac:dyDescent="0.2">
      <c r="A166" s="37">
        <v>60</v>
      </c>
      <c r="B166" s="1" t="s">
        <v>127</v>
      </c>
      <c r="C166" s="1" t="s">
        <v>128</v>
      </c>
      <c r="D166" s="107"/>
      <c r="E166" s="1" t="s">
        <v>38</v>
      </c>
      <c r="F166" s="1">
        <v>118.76835501377434</v>
      </c>
      <c r="G166" s="69">
        <v>109.60172105764852</v>
      </c>
      <c r="H166" s="1">
        <v>134.10068331977453</v>
      </c>
      <c r="I166" s="1">
        <v>140.04518207063779</v>
      </c>
      <c r="J166" s="1">
        <v>47.161020127081535</v>
      </c>
      <c r="K166" s="1">
        <v>103.59929477029671</v>
      </c>
      <c r="L166" s="70">
        <v>226.42726978437051</v>
      </c>
      <c r="M166" s="2">
        <v>108.37578392881302</v>
      </c>
      <c r="N166" s="1">
        <v>9017.4409857969531</v>
      </c>
      <c r="O166" s="2">
        <v>81.752568304102837</v>
      </c>
      <c r="P166" s="1">
        <v>-5.2240305404862371</v>
      </c>
      <c r="Q166" s="2">
        <v>-50.392275196137589</v>
      </c>
      <c r="R166" s="29">
        <v>-9.9577549788774888</v>
      </c>
      <c r="S166" s="30">
        <v>0</v>
      </c>
      <c r="T166" s="1">
        <v>0.4012841091492777</v>
      </c>
      <c r="U166" s="1">
        <v>0.36462562396006654</v>
      </c>
      <c r="V166" s="2">
        <v>110.35313001605137</v>
      </c>
      <c r="W166" s="30">
        <v>-16</v>
      </c>
      <c r="X166" s="1">
        <v>13455.726634097702</v>
      </c>
      <c r="Y166" s="1">
        <v>33531670.772171475</v>
      </c>
      <c r="Z166" s="1">
        <v>0.11048238984697566</v>
      </c>
      <c r="AA166" s="1">
        <v>4.7202679719942049</v>
      </c>
      <c r="AB166" s="2">
        <v>46.950240770465484</v>
      </c>
      <c r="AC166" s="29">
        <v>-28.244654400795628</v>
      </c>
      <c r="AD166" s="30">
        <v>0.35737148010886083</v>
      </c>
      <c r="AE166" s="1">
        <v>0.90365448504983392</v>
      </c>
      <c r="AF166" s="1">
        <v>0.18660000000000002</v>
      </c>
    </row>
    <row r="167" spans="1:32" x14ac:dyDescent="0.2">
      <c r="A167" s="37">
        <v>166</v>
      </c>
      <c r="B167" s="1" t="s">
        <v>339</v>
      </c>
      <c r="C167" s="1" t="s">
        <v>340</v>
      </c>
      <c r="D167" s="107" t="s">
        <v>969</v>
      </c>
      <c r="E167" s="1" t="s">
        <v>414</v>
      </c>
      <c r="F167" s="1">
        <v>88.609218164814081</v>
      </c>
      <c r="G167" s="1">
        <v>101.46777671973726</v>
      </c>
      <c r="H167" s="1">
        <v>44.682198021022145</v>
      </c>
      <c r="I167" s="1">
        <v>74.750082043086309</v>
      </c>
      <c r="J167" s="1">
        <v>108.0494543139459</v>
      </c>
      <c r="K167" s="1">
        <v>104.00768244099913</v>
      </c>
      <c r="L167" s="1">
        <v>89.168313934347751</v>
      </c>
      <c r="M167" s="2">
        <v>91.770230501285866</v>
      </c>
      <c r="N167" s="1">
        <v>10148.971188991356</v>
      </c>
      <c r="O167" s="2">
        <v>60.731305141963723</v>
      </c>
      <c r="P167" s="1">
        <v>-8.995502248875562</v>
      </c>
      <c r="Q167" s="2">
        <v>-71.428571428571431</v>
      </c>
      <c r="R167" s="29">
        <v>-23.469387755102041</v>
      </c>
      <c r="S167" s="30">
        <v>0</v>
      </c>
      <c r="T167" s="1">
        <v>1.4880952380952379</v>
      </c>
      <c r="U167" s="1">
        <v>0</v>
      </c>
      <c r="V167" s="2">
        <v>148.8095238095238</v>
      </c>
      <c r="W167" s="30">
        <v>-32</v>
      </c>
      <c r="X167" s="1">
        <v>2863.9941941364204</v>
      </c>
      <c r="Y167" s="1">
        <v>962302.04922983726</v>
      </c>
      <c r="Z167" s="1">
        <v>0.21969324323791195</v>
      </c>
      <c r="AA167" s="1">
        <v>0.14002298794102747</v>
      </c>
      <c r="AB167" s="2">
        <v>604.16666666666663</v>
      </c>
      <c r="AC167" s="29">
        <v>-28.125</v>
      </c>
      <c r="AD167" s="30">
        <v>0.16379100421387952</v>
      </c>
      <c r="AE167" s="1">
        <v>0.1111111111111111</v>
      </c>
      <c r="AF167" s="1">
        <v>16.595601949861535</v>
      </c>
    </row>
    <row r="168" spans="1:32" x14ac:dyDescent="0.2">
      <c r="A168" s="37">
        <v>167</v>
      </c>
      <c r="B168" s="1" t="s">
        <v>341</v>
      </c>
      <c r="C168" s="1" t="s">
        <v>342</v>
      </c>
      <c r="D168" s="107" t="s">
        <v>970</v>
      </c>
      <c r="E168" s="1" t="s">
        <v>414</v>
      </c>
      <c r="F168" s="1">
        <v>82.663828496208808</v>
      </c>
      <c r="G168" s="1">
        <v>95.481441079928885</v>
      </c>
      <c r="H168" s="1">
        <v>106.60237363466091</v>
      </c>
      <c r="I168" s="1">
        <v>44.667789252853716</v>
      </c>
      <c r="J168" s="1">
        <v>115.27723326969756</v>
      </c>
      <c r="K168" s="1">
        <v>85.283255065292792</v>
      </c>
      <c r="L168" s="1">
        <v>89.824151518914292</v>
      </c>
      <c r="M168" s="2">
        <v>89.000111211038458</v>
      </c>
      <c r="N168" s="1">
        <v>10491.371903854531</v>
      </c>
      <c r="O168" s="2">
        <v>55.835764456244441</v>
      </c>
      <c r="P168" s="1">
        <v>-24.66091245376079</v>
      </c>
      <c r="Q168" s="2">
        <v>-62.903225806451616</v>
      </c>
      <c r="R168" s="29">
        <v>-14.112903225806454</v>
      </c>
      <c r="S168" s="30">
        <v>0</v>
      </c>
      <c r="T168" s="1">
        <v>1.2376237623762376</v>
      </c>
      <c r="U168" s="1">
        <v>7.0802104927443791E-3</v>
      </c>
      <c r="V168" s="2">
        <v>61.881188118811878</v>
      </c>
      <c r="W168" s="30">
        <v>-34</v>
      </c>
      <c r="X168" s="1">
        <v>3375.973237287501</v>
      </c>
      <c r="Y168" s="1">
        <v>1363893.1878641504</v>
      </c>
      <c r="Z168" s="1">
        <v>0.26012364676430677</v>
      </c>
      <c r="AA168" s="1">
        <v>0.27167911459833333</v>
      </c>
      <c r="AB168" s="2">
        <v>670.79207920792078</v>
      </c>
      <c r="AC168" s="29">
        <v>-33.611111111111114</v>
      </c>
      <c r="AD168" s="30">
        <v>0.79681850518031061</v>
      </c>
      <c r="AE168" s="1">
        <v>0</v>
      </c>
      <c r="AF168" s="1">
        <v>0</v>
      </c>
    </row>
    <row r="169" spans="1:32" x14ac:dyDescent="0.2">
      <c r="A169" s="37">
        <v>168</v>
      </c>
      <c r="B169" s="1" t="s">
        <v>343</v>
      </c>
      <c r="C169" s="1" t="s">
        <v>344</v>
      </c>
      <c r="D169" s="107" t="s">
        <v>971</v>
      </c>
      <c r="E169" s="1" t="s">
        <v>414</v>
      </c>
      <c r="F169" s="1">
        <v>91.010682432429974</v>
      </c>
      <c r="G169" s="1">
        <v>96.672915390967063</v>
      </c>
      <c r="H169" s="1">
        <v>83.472387190696068</v>
      </c>
      <c r="I169" s="1">
        <v>45.86757035685978</v>
      </c>
      <c r="J169" s="1">
        <v>85.854733140357382</v>
      </c>
      <c r="K169" s="1">
        <v>78.688652906816188</v>
      </c>
      <c r="L169" s="1">
        <v>77.964147089746319</v>
      </c>
      <c r="M169" s="67">
        <v>79.492936027185053</v>
      </c>
      <c r="N169" s="1">
        <v>9376.4295760813111</v>
      </c>
      <c r="O169" s="2">
        <v>66.702870851418297</v>
      </c>
      <c r="P169" s="1">
        <v>-10.56338028169014</v>
      </c>
      <c r="Q169" s="2">
        <v>-85.049833887043192</v>
      </c>
      <c r="R169" s="29">
        <v>-17.607973421926911</v>
      </c>
      <c r="S169" s="30">
        <v>0</v>
      </c>
      <c r="T169" s="1">
        <v>0.89766606822262118</v>
      </c>
      <c r="U169" s="1">
        <v>4.5598035776920377E-3</v>
      </c>
      <c r="V169" s="2">
        <v>89.766606822262119</v>
      </c>
      <c r="W169" s="30">
        <v>-64</v>
      </c>
      <c r="X169" s="1">
        <v>6761.0917049340896</v>
      </c>
      <c r="Y169" s="1">
        <v>3765928.079648288</v>
      </c>
      <c r="Z169" s="1">
        <v>0.45366627337767224</v>
      </c>
      <c r="AA169" s="1">
        <v>0.47381948164846183</v>
      </c>
      <c r="AB169" s="2">
        <v>581.68761220825854</v>
      </c>
      <c r="AC169" s="29">
        <v>-35.543278084714544</v>
      </c>
      <c r="AD169" s="30">
        <v>0.25196468137904643</v>
      </c>
      <c r="AE169" s="1">
        <v>1.8691588785046728E-2</v>
      </c>
      <c r="AF169" s="1">
        <v>9.7323154231643656</v>
      </c>
    </row>
    <row r="170" spans="1:32" x14ac:dyDescent="0.2">
      <c r="A170" s="37">
        <v>169</v>
      </c>
      <c r="B170" s="1" t="s">
        <v>345</v>
      </c>
      <c r="C170" s="1" t="s">
        <v>346</v>
      </c>
      <c r="D170" s="107" t="s">
        <v>972</v>
      </c>
      <c r="E170" s="1" t="s">
        <v>414</v>
      </c>
      <c r="F170" s="1">
        <v>90.434810133078031</v>
      </c>
      <c r="G170" s="1">
        <v>101.64196779041193</v>
      </c>
      <c r="H170" s="1">
        <v>139.83737314648286</v>
      </c>
      <c r="I170" s="1">
        <v>45.697885644071789</v>
      </c>
      <c r="J170" s="1">
        <v>89.474565696701788</v>
      </c>
      <c r="K170" s="1">
        <v>96.424474310133945</v>
      </c>
      <c r="L170" s="1">
        <v>103.66733928735601</v>
      </c>
      <c r="M170" s="2">
        <v>102.41840347176421</v>
      </c>
      <c r="N170" s="1">
        <v>9765.9103892381754</v>
      </c>
      <c r="O170" s="2">
        <v>63.984767917426076</v>
      </c>
      <c r="P170" s="1">
        <v>-13.724266999376169</v>
      </c>
      <c r="Q170" s="2">
        <v>-62.020202020202021</v>
      </c>
      <c r="R170" s="29">
        <v>-9.0909090909090917</v>
      </c>
      <c r="S170" s="30">
        <v>0</v>
      </c>
      <c r="T170" s="1">
        <v>0.62344139650872821</v>
      </c>
      <c r="U170" s="1">
        <v>1.9800131781243135E-2</v>
      </c>
      <c r="V170" s="2">
        <v>93.516209476309228</v>
      </c>
      <c r="W170" s="30">
        <v>-49</v>
      </c>
      <c r="X170" s="1">
        <v>9019.9788112310816</v>
      </c>
      <c r="Y170" s="1">
        <v>7234023.0066073276</v>
      </c>
      <c r="Z170" s="1">
        <v>1.3461685819174498</v>
      </c>
      <c r="AA170" s="1">
        <v>1.6055143853643312</v>
      </c>
      <c r="AB170" s="2">
        <v>538.65336658354113</v>
      </c>
      <c r="AC170" s="29">
        <v>-30.346820809248555</v>
      </c>
      <c r="AD170" s="30">
        <v>13.405189207804193</v>
      </c>
      <c r="AE170" s="1">
        <v>0</v>
      </c>
      <c r="AF170" s="1">
        <v>1.0603517693497611</v>
      </c>
    </row>
    <row r="171" spans="1:32" x14ac:dyDescent="0.2">
      <c r="A171" s="37">
        <v>170</v>
      </c>
      <c r="B171" s="1" t="s">
        <v>347</v>
      </c>
      <c r="C171" s="1" t="s">
        <v>348</v>
      </c>
      <c r="D171" s="107" t="s">
        <v>973</v>
      </c>
      <c r="E171" s="1" t="s">
        <v>414</v>
      </c>
      <c r="F171" s="1">
        <v>83.4579915020756</v>
      </c>
      <c r="G171" s="1">
        <v>101.51826080608643</v>
      </c>
      <c r="H171" s="1">
        <v>140.17727499311292</v>
      </c>
      <c r="I171" s="1">
        <v>71.0126974528049</v>
      </c>
      <c r="J171" s="1">
        <v>97.197316320904463</v>
      </c>
      <c r="K171" s="1">
        <v>69.176820429816246</v>
      </c>
      <c r="L171" s="1">
        <v>92.779976619401353</v>
      </c>
      <c r="M171" s="2">
        <v>92.328441134524667</v>
      </c>
      <c r="N171" s="1">
        <v>9426.7196810768401</v>
      </c>
      <c r="O171" s="2">
        <v>62.906372952525622</v>
      </c>
      <c r="P171" s="1">
        <v>-9.9420049710024863</v>
      </c>
      <c r="Q171" s="2">
        <v>-69.491525423728817</v>
      </c>
      <c r="R171" s="29">
        <v>-9.0395480225988702</v>
      </c>
      <c r="S171" s="30">
        <v>0</v>
      </c>
      <c r="T171" s="1">
        <v>0.83333333333333337</v>
      </c>
      <c r="U171" s="1">
        <v>6.1626746506986033E-2</v>
      </c>
      <c r="V171" s="2">
        <v>125</v>
      </c>
      <c r="W171" s="30">
        <v>-40</v>
      </c>
      <c r="X171" s="1">
        <v>4758.7467272122121</v>
      </c>
      <c r="Y171" s="1">
        <v>2855248.0363273271</v>
      </c>
      <c r="Z171" s="1">
        <v>4.3938648647582394E-2</v>
      </c>
      <c r="AA171" s="1">
        <v>8.0674552162593061E-2</v>
      </c>
      <c r="AB171" s="2">
        <v>556.66666666666663</v>
      </c>
      <c r="AC171" s="29">
        <v>-38.330170777988613</v>
      </c>
      <c r="AD171" s="30">
        <v>1.6258142202730543</v>
      </c>
      <c r="AE171" s="1">
        <v>0</v>
      </c>
      <c r="AF171" s="1">
        <v>1.4062851920633503</v>
      </c>
    </row>
    <row r="172" spans="1:32" x14ac:dyDescent="0.2">
      <c r="A172" s="37">
        <v>171</v>
      </c>
      <c r="B172" s="1" t="s">
        <v>349</v>
      </c>
      <c r="C172" s="1" t="s">
        <v>350</v>
      </c>
      <c r="D172" s="107" t="s">
        <v>969</v>
      </c>
      <c r="E172" s="1" t="s">
        <v>414</v>
      </c>
      <c r="F172" s="1">
        <v>65.816318363688595</v>
      </c>
      <c r="G172" s="1">
        <v>99.982827389095405</v>
      </c>
      <c r="H172" s="1">
        <v>132.53608347979392</v>
      </c>
      <c r="I172" s="1">
        <v>81.679547216569375</v>
      </c>
      <c r="J172" s="1">
        <v>94.354088112071025</v>
      </c>
      <c r="K172" s="1">
        <v>111.60620285779731</v>
      </c>
      <c r="L172" s="1">
        <v>99.593325888244806</v>
      </c>
      <c r="M172" s="2">
        <v>99.041408806963432</v>
      </c>
      <c r="N172" s="1">
        <v>9933.9007399679213</v>
      </c>
      <c r="O172" s="2">
        <v>51.584225128028159</v>
      </c>
      <c r="P172" s="1">
        <v>-13.803123864874683</v>
      </c>
      <c r="Q172" s="2">
        <v>-67.597087378640779</v>
      </c>
      <c r="R172" s="29">
        <v>-10.194174757281553</v>
      </c>
      <c r="S172" s="30">
        <v>0.724112961622013</v>
      </c>
      <c r="T172" s="1">
        <v>0.724112961622013</v>
      </c>
      <c r="U172" s="1">
        <v>2.8596120606875358E-2</v>
      </c>
      <c r="V172" s="2">
        <v>90.514120202751627</v>
      </c>
      <c r="W172" s="30">
        <v>-32</v>
      </c>
      <c r="X172" s="1">
        <v>15882.868439917751</v>
      </c>
      <c r="Y172" s="1">
        <v>21934241.315526415</v>
      </c>
      <c r="Z172" s="1">
        <v>6.8547588466225671</v>
      </c>
      <c r="AA172" s="1">
        <v>10.791990398874747</v>
      </c>
      <c r="AB172" s="2">
        <v>496.01737871107895</v>
      </c>
      <c r="AC172" s="29">
        <v>-25.898692810457518</v>
      </c>
      <c r="AD172" s="30">
        <v>3.675258526364912</v>
      </c>
      <c r="AE172" s="1">
        <v>1.9047619047619048E-3</v>
      </c>
      <c r="AF172" s="1">
        <v>1.8007497027671096</v>
      </c>
    </row>
    <row r="173" spans="1:32" x14ac:dyDescent="0.2">
      <c r="A173" s="37">
        <v>173</v>
      </c>
      <c r="B173" s="1" t="s">
        <v>353</v>
      </c>
      <c r="C173" s="1" t="s">
        <v>354</v>
      </c>
      <c r="D173" s="107" t="s">
        <v>974</v>
      </c>
      <c r="E173" s="1" t="s">
        <v>414</v>
      </c>
      <c r="F173" s="1">
        <v>118.20075994088026</v>
      </c>
      <c r="G173" s="1">
        <v>101.20750541815362</v>
      </c>
      <c r="H173" s="1">
        <v>118.25885377621901</v>
      </c>
      <c r="I173" s="1">
        <v>49.843103557068567</v>
      </c>
      <c r="J173" s="1">
        <v>99.506929672228964</v>
      </c>
      <c r="K173" s="1">
        <v>107.46088826493626</v>
      </c>
      <c r="L173" s="1">
        <v>100.64100341720024</v>
      </c>
      <c r="M173" s="2">
        <v>100.26997492936955</v>
      </c>
      <c r="N173" s="1">
        <v>13544.088277306542</v>
      </c>
      <c r="O173" s="2">
        <v>52.984232108278682</v>
      </c>
      <c r="P173" s="1">
        <v>-16.200294550810018</v>
      </c>
      <c r="Q173" s="2">
        <v>-58.907363420427551</v>
      </c>
      <c r="R173" s="29">
        <v>-12.351543942992874</v>
      </c>
      <c r="S173" s="30">
        <v>0</v>
      </c>
      <c r="T173" s="1">
        <v>0.74738415545590431</v>
      </c>
      <c r="U173" s="1">
        <v>4.6765393608729534E-3</v>
      </c>
      <c r="V173" s="2">
        <v>112.10762331838565</v>
      </c>
      <c r="W173" s="30">
        <v>-42</v>
      </c>
      <c r="X173" s="1">
        <v>20168.640996381331</v>
      </c>
      <c r="Y173" s="1">
        <v>13492820.826579111</v>
      </c>
      <c r="Z173" s="1">
        <v>0.20505880050775521</v>
      </c>
      <c r="AA173" s="1">
        <v>0.70466231005306135</v>
      </c>
      <c r="AB173" s="2">
        <v>584.45440956651714</v>
      </c>
      <c r="AC173" s="29">
        <v>-27.113237639553429</v>
      </c>
      <c r="AD173" s="30">
        <v>0.35866161008107633</v>
      </c>
      <c r="AE173" s="1">
        <v>3.205128205128205E-3</v>
      </c>
      <c r="AF173" s="1">
        <v>0.69247817517994448</v>
      </c>
    </row>
    <row r="174" spans="1:32" x14ac:dyDescent="0.2">
      <c r="A174" s="37">
        <v>174</v>
      </c>
      <c r="B174" s="1" t="s">
        <v>355</v>
      </c>
      <c r="C174" s="1" t="s">
        <v>356</v>
      </c>
      <c r="D174" s="107" t="s">
        <v>975</v>
      </c>
      <c r="E174" s="1" t="s">
        <v>414</v>
      </c>
      <c r="F174" s="1">
        <v>174.87595321758141</v>
      </c>
      <c r="G174" s="1">
        <v>99.252717160578413</v>
      </c>
      <c r="H174" s="1">
        <v>117.08621885360114</v>
      </c>
      <c r="I174" s="1">
        <v>154.86703980435868</v>
      </c>
      <c r="J174" s="1">
        <v>87.198772478507351</v>
      </c>
      <c r="K174" s="1">
        <v>105.43090710391823</v>
      </c>
      <c r="L174" s="1">
        <v>114.11945271507989</v>
      </c>
      <c r="M174" s="65">
        <v>113.80793412046368</v>
      </c>
      <c r="N174" s="1">
        <v>13705.658614632603</v>
      </c>
      <c r="O174" s="2">
        <v>78.079008520526727</v>
      </c>
      <c r="P174" s="1">
        <v>-18.06182702327197</v>
      </c>
      <c r="Q174" s="2">
        <v>-62.183908045977013</v>
      </c>
      <c r="R174" s="29">
        <v>-12.528735632183906</v>
      </c>
      <c r="S174" s="30">
        <v>2.1261516654854713</v>
      </c>
      <c r="T174" s="1">
        <v>1.0630758327427356</v>
      </c>
      <c r="U174" s="1">
        <v>2.9746915704994656E-3</v>
      </c>
      <c r="V174" s="2">
        <v>124.02551381998582</v>
      </c>
      <c r="W174" s="30">
        <v>-63</v>
      </c>
      <c r="X174" s="1">
        <v>1540800.0013186999</v>
      </c>
      <c r="Y174" s="1">
        <v>2174068801.8606853</v>
      </c>
      <c r="Z174" s="1">
        <v>1915.237847102215</v>
      </c>
      <c r="AA174" s="1">
        <v>1223.1285341216505</v>
      </c>
      <c r="AB174" s="2">
        <v>587.52657689581861</v>
      </c>
      <c r="AC174" s="29">
        <v>-27.708006279434848</v>
      </c>
      <c r="AD174" s="30">
        <v>4.3308918960325027</v>
      </c>
      <c r="AE174" s="1">
        <v>0</v>
      </c>
      <c r="AF174" s="1">
        <v>0.64220331684882392</v>
      </c>
    </row>
    <row r="175" spans="1:32" x14ac:dyDescent="0.2">
      <c r="A175" s="37">
        <v>175</v>
      </c>
      <c r="B175" s="1" t="s">
        <v>357</v>
      </c>
      <c r="C175" s="1" t="s">
        <v>358</v>
      </c>
      <c r="D175" s="107" t="s">
        <v>970</v>
      </c>
      <c r="E175" s="1" t="s">
        <v>414</v>
      </c>
      <c r="F175" s="1">
        <v>34.564122827970301</v>
      </c>
      <c r="G175" s="1">
        <v>97.263181466013762</v>
      </c>
      <c r="H175" s="1">
        <v>49.593432866207223</v>
      </c>
      <c r="I175" s="1">
        <v>62.102945457195958</v>
      </c>
      <c r="J175" s="1">
        <v>112.66510633562402</v>
      </c>
      <c r="K175" s="1">
        <v>79.5390524749793</v>
      </c>
      <c r="L175" s="1">
        <v>81.560853324697959</v>
      </c>
      <c r="M175" s="67">
        <v>79.82787481906206</v>
      </c>
      <c r="N175" s="1">
        <v>9366.7995559757856</v>
      </c>
      <c r="O175" s="2">
        <v>40.756581096827908</v>
      </c>
      <c r="P175" s="1">
        <v>-10.507880910683012</v>
      </c>
      <c r="Q175" s="2">
        <v>-83.116883116883116</v>
      </c>
      <c r="R175" s="29">
        <v>-22.727272727272727</v>
      </c>
      <c r="S175" s="30">
        <v>0</v>
      </c>
      <c r="T175" s="1">
        <v>1.7730496453900708</v>
      </c>
      <c r="U175" s="1">
        <v>1.3263263263263263E-3</v>
      </c>
      <c r="V175" s="2">
        <v>88.652482269503551</v>
      </c>
      <c r="W175" s="30">
        <v>-33</v>
      </c>
      <c r="X175" s="1">
        <v>9799.1015706370672</v>
      </c>
      <c r="Y175" s="1">
        <v>2763346.6429196531</v>
      </c>
      <c r="Z175" s="1">
        <v>0.21969324323791195</v>
      </c>
      <c r="AA175" s="1">
        <v>0.14002298794102747</v>
      </c>
      <c r="AB175" s="2">
        <v>645.39007092198585</v>
      </c>
      <c r="AC175" s="29">
        <v>-35.294117647058826</v>
      </c>
      <c r="AD175" s="30">
        <v>6.514169733380526</v>
      </c>
      <c r="AE175" s="1">
        <v>0.33528836754643204</v>
      </c>
      <c r="AF175" s="1">
        <v>3.5691459305769786E-2</v>
      </c>
    </row>
    <row r="176" spans="1:32" x14ac:dyDescent="0.2">
      <c r="A176" s="37">
        <v>176</v>
      </c>
      <c r="B176" s="1" t="s">
        <v>359</v>
      </c>
      <c r="C176" s="1" t="s">
        <v>360</v>
      </c>
      <c r="D176" s="107" t="s">
        <v>974</v>
      </c>
      <c r="E176" s="1" t="s">
        <v>414</v>
      </c>
      <c r="F176" s="1">
        <v>73.527983360445575</v>
      </c>
      <c r="G176" s="1">
        <v>103.85972076494585</v>
      </c>
      <c r="H176" s="1">
        <v>99.449750155834877</v>
      </c>
      <c r="I176" s="1">
        <v>84.760108848642162</v>
      </c>
      <c r="J176" s="1">
        <v>102.81091033358152</v>
      </c>
      <c r="K176" s="1">
        <v>60.972310751782885</v>
      </c>
      <c r="L176" s="1">
        <v>86.190773657307588</v>
      </c>
      <c r="M176" s="67">
        <v>85.723620146249445</v>
      </c>
      <c r="N176" s="1">
        <v>9345.399511296835</v>
      </c>
      <c r="O176" s="2">
        <v>58.843383927550029</v>
      </c>
      <c r="P176" s="1">
        <v>-13.600155430347776</v>
      </c>
      <c r="Q176" s="2">
        <v>-54.600484261501215</v>
      </c>
      <c r="R176" s="29">
        <v>-15.193704600484262</v>
      </c>
      <c r="S176" s="30">
        <v>0.78308535630383713</v>
      </c>
      <c r="T176" s="1">
        <v>0.39154267815191857</v>
      </c>
      <c r="U176" s="1">
        <v>3.4985770678417329E-2</v>
      </c>
      <c r="V176" s="2">
        <v>107.67423649177759</v>
      </c>
      <c r="W176" s="30">
        <v>-30</v>
      </c>
      <c r="X176" s="1">
        <v>11645.378278231439</v>
      </c>
      <c r="Y176" s="1">
        <v>29742296.122603096</v>
      </c>
      <c r="Z176" s="1">
        <v>12.219983375909246</v>
      </c>
      <c r="AA176" s="1">
        <v>10.180459134016546</v>
      </c>
      <c r="AB176" s="2">
        <v>553.24980422866088</v>
      </c>
      <c r="AC176" s="29">
        <v>-40.734028092433164</v>
      </c>
      <c r="AD176" s="30">
        <v>0.78370943708167973</v>
      </c>
      <c r="AE176" s="1">
        <v>1.0593220338983051E-3</v>
      </c>
      <c r="AF176" s="1">
        <v>1.3945526452662667</v>
      </c>
    </row>
    <row r="177" spans="1:32" x14ac:dyDescent="0.2">
      <c r="A177" s="37">
        <v>179</v>
      </c>
      <c r="B177" s="1" t="s">
        <v>365</v>
      </c>
      <c r="C177" s="1" t="s">
        <v>366</v>
      </c>
      <c r="D177" s="107" t="s">
        <v>976</v>
      </c>
      <c r="E177" s="1" t="s">
        <v>414</v>
      </c>
      <c r="F177" s="1">
        <v>114.93550859596911</v>
      </c>
      <c r="G177" s="1">
        <v>95.722649756221585</v>
      </c>
      <c r="H177" s="1">
        <v>112.15191654132455</v>
      </c>
      <c r="I177" s="1">
        <v>140.71895305017662</v>
      </c>
      <c r="J177" s="1">
        <v>96.261225793863332</v>
      </c>
      <c r="K177" s="1">
        <v>112.36737375995118</v>
      </c>
      <c r="L177" s="1">
        <v>103.65634235929848</v>
      </c>
      <c r="M177" s="2">
        <v>103.54752725588689</v>
      </c>
      <c r="N177" s="1">
        <v>10159.671211330828</v>
      </c>
      <c r="O177" s="2">
        <v>72.793378414662541</v>
      </c>
      <c r="P177" s="1">
        <v>-22.827041264266899</v>
      </c>
      <c r="Q177" s="2">
        <v>-65.486725663716811</v>
      </c>
      <c r="R177" s="29">
        <v>-13.274336283185843</v>
      </c>
      <c r="S177" s="30">
        <v>1.7825311942959001</v>
      </c>
      <c r="T177" s="1">
        <v>0.89126559714795006</v>
      </c>
      <c r="U177" s="1">
        <v>9.2709840810419678E-3</v>
      </c>
      <c r="V177" s="2">
        <v>133.68983957219251</v>
      </c>
      <c r="W177" s="30">
        <v>-56</v>
      </c>
      <c r="X177" s="1">
        <v>10576.323675651716</v>
      </c>
      <c r="Y177" s="1">
        <v>5933317.5820406126</v>
      </c>
      <c r="Z177" s="1">
        <v>2.1678872431471832</v>
      </c>
      <c r="AA177" s="1">
        <v>1.6185186639335596</v>
      </c>
      <c r="AB177" s="2">
        <v>625.66844919786092</v>
      </c>
      <c r="AC177" s="29">
        <v>-25.675675675675674</v>
      </c>
      <c r="AD177" s="30">
        <v>0.35013600737625428</v>
      </c>
      <c r="AE177" s="1">
        <v>0</v>
      </c>
      <c r="AF177" s="1">
        <v>1.8297187864731417</v>
      </c>
    </row>
    <row r="178" spans="1:32" x14ac:dyDescent="0.2">
      <c r="A178" s="37">
        <v>177</v>
      </c>
      <c r="B178" s="1" t="s">
        <v>361</v>
      </c>
      <c r="C178" s="1" t="s">
        <v>362</v>
      </c>
      <c r="D178" s="107" t="s">
        <v>974</v>
      </c>
      <c r="E178" s="1" t="s">
        <v>414</v>
      </c>
      <c r="F178" s="1">
        <v>153.82267226071832</v>
      </c>
      <c r="G178" s="1">
        <v>100.99049048161324</v>
      </c>
      <c r="H178" s="1">
        <v>110.94661302157492</v>
      </c>
      <c r="I178" s="1">
        <v>81.999716257323854</v>
      </c>
      <c r="J178" s="1">
        <v>105.29687636502804</v>
      </c>
      <c r="K178" s="1">
        <v>122.234071850936</v>
      </c>
      <c r="L178" s="1">
        <v>113.34989647627003</v>
      </c>
      <c r="M178" s="2">
        <v>112.82821129313729</v>
      </c>
      <c r="N178" s="1">
        <v>12398.115884748848</v>
      </c>
      <c r="O178" s="2">
        <v>76.613340532707525</v>
      </c>
      <c r="P178" s="1">
        <v>-16.638935108153078</v>
      </c>
      <c r="Q178" s="2">
        <v>-58.839050131926115</v>
      </c>
      <c r="R178" s="29">
        <v>-13.456464379947231</v>
      </c>
      <c r="S178" s="30">
        <v>0</v>
      </c>
      <c r="T178" s="1">
        <v>0.83056478405315615</v>
      </c>
      <c r="U178" s="1">
        <v>5.5245730219588701E-2</v>
      </c>
      <c r="V178" s="2">
        <v>166.11295681063123</v>
      </c>
      <c r="W178" s="30">
        <v>-29</v>
      </c>
      <c r="X178" s="1">
        <v>9007.049689854759</v>
      </c>
      <c r="Y178" s="1">
        <v>5422243.9132925645</v>
      </c>
      <c r="Z178" s="1">
        <v>0.94843668786261925</v>
      </c>
      <c r="AA178" s="1">
        <v>1.1800275974633589</v>
      </c>
      <c r="AB178" s="2">
        <v>568.10631229235878</v>
      </c>
      <c r="AC178" s="29">
        <v>-22.784810126582279</v>
      </c>
      <c r="AD178" s="30">
        <v>2.8786708239435308</v>
      </c>
      <c r="AE178" s="1">
        <v>0</v>
      </c>
      <c r="AF178" s="1">
        <v>0.39199046322866404</v>
      </c>
    </row>
    <row r="179" spans="1:32" x14ac:dyDescent="0.2">
      <c r="A179" s="37">
        <v>178</v>
      </c>
      <c r="B179" s="1" t="s">
        <v>363</v>
      </c>
      <c r="C179" s="1" t="s">
        <v>364</v>
      </c>
      <c r="D179" s="107" t="s">
        <v>732</v>
      </c>
      <c r="E179" s="1" t="s">
        <v>414</v>
      </c>
      <c r="F179" s="1">
        <v>99.220876441417943</v>
      </c>
      <c r="G179" s="1">
        <v>103.42356104282224</v>
      </c>
      <c r="H179" s="1">
        <v>116.82434648120309</v>
      </c>
      <c r="I179" s="1">
        <v>88.228898464017703</v>
      </c>
      <c r="J179" s="1">
        <v>106.16934235700248</v>
      </c>
      <c r="K179" s="1">
        <v>95.676273747199076</v>
      </c>
      <c r="L179" s="1">
        <v>101.98731919085142</v>
      </c>
      <c r="M179" s="2">
        <v>101.24662699981974</v>
      </c>
      <c r="N179" s="1">
        <v>9783.0304249813344</v>
      </c>
      <c r="O179" s="2">
        <v>67.925006382929325</v>
      </c>
      <c r="P179" s="1">
        <v>-9.9833610648918469</v>
      </c>
      <c r="Q179" s="2">
        <v>-62.841530054644814</v>
      </c>
      <c r="R179" s="29">
        <v>-12.568306010928962</v>
      </c>
      <c r="S179" s="30">
        <v>0</v>
      </c>
      <c r="T179" s="1">
        <v>1.6778523489932886</v>
      </c>
      <c r="U179" s="1">
        <v>1.4002642007926024E-2</v>
      </c>
      <c r="V179" s="2">
        <v>167.78523489932886</v>
      </c>
      <c r="W179" s="30">
        <v>-40</v>
      </c>
      <c r="X179" s="1">
        <v>13437.53740166902</v>
      </c>
      <c r="Y179" s="1">
        <v>4004386.1456973678</v>
      </c>
      <c r="Z179" s="1">
        <v>0.13182771942845123</v>
      </c>
      <c r="AA179" s="1">
        <v>8.40212966760817E-2</v>
      </c>
      <c r="AB179" s="2">
        <v>627.51677852348996</v>
      </c>
      <c r="AC179" s="29">
        <v>-30.566037735849054</v>
      </c>
      <c r="AD179" s="30">
        <v>1.103582329037972</v>
      </c>
      <c r="AE179" s="1">
        <v>2.1052631578947368E-2</v>
      </c>
      <c r="AF179" s="1">
        <v>0</v>
      </c>
    </row>
    <row r="180" spans="1:32" x14ac:dyDescent="0.2">
      <c r="A180" s="37">
        <v>180</v>
      </c>
      <c r="B180" s="1" t="s">
        <v>367</v>
      </c>
      <c r="C180" s="1" t="s">
        <v>368</v>
      </c>
      <c r="D180" s="107" t="s">
        <v>977</v>
      </c>
      <c r="E180" s="1" t="s">
        <v>414</v>
      </c>
      <c r="F180" s="1">
        <v>92.910525337278671</v>
      </c>
      <c r="G180" s="1">
        <v>104.92959798749813</v>
      </c>
      <c r="H180" s="1">
        <v>129.18502197149525</v>
      </c>
      <c r="I180" s="1">
        <v>84.152770650737992</v>
      </c>
      <c r="J180" s="1">
        <v>97.633850047169773</v>
      </c>
      <c r="K180" s="1">
        <v>100.20181963028985</v>
      </c>
      <c r="L180" s="1">
        <v>103.64791347173636</v>
      </c>
      <c r="M180" s="2">
        <v>105.2927259736137</v>
      </c>
      <c r="N180" s="1">
        <v>10756.732457873495</v>
      </c>
      <c r="O180" s="2">
        <v>58.885658176433786</v>
      </c>
      <c r="P180" s="1">
        <v>-10.223953261927946</v>
      </c>
      <c r="Q180" s="2">
        <v>-57.19784449576597</v>
      </c>
      <c r="R180" s="29">
        <v>-10.700538876058506</v>
      </c>
      <c r="S180" s="30">
        <v>0.97943192948090108</v>
      </c>
      <c r="T180" s="1">
        <v>0.24485798237022527</v>
      </c>
      <c r="U180" s="1">
        <v>5.0212765957446809E-2</v>
      </c>
      <c r="V180" s="2">
        <v>73.457394711067579</v>
      </c>
      <c r="W180" s="30">
        <v>-51</v>
      </c>
      <c r="X180" s="1">
        <v>8727.0832554007102</v>
      </c>
      <c r="Y180" s="1">
        <v>17820704.007528249</v>
      </c>
      <c r="Z180" s="1">
        <v>1.5013548969827724</v>
      </c>
      <c r="AA180" s="1">
        <v>4.890449180113956</v>
      </c>
      <c r="AB180" s="2">
        <v>612.63467189030359</v>
      </c>
      <c r="AC180" s="29">
        <v>-29.240088105726876</v>
      </c>
      <c r="AD180" s="30">
        <v>0.1235705144859328</v>
      </c>
      <c r="AE180" s="1">
        <v>0.20146520146520147</v>
      </c>
      <c r="AF180" s="1">
        <v>12.155130674390119</v>
      </c>
    </row>
    <row r="181" spans="1:32" x14ac:dyDescent="0.2">
      <c r="A181" s="37">
        <v>181</v>
      </c>
      <c r="B181" s="1" t="s">
        <v>369</v>
      </c>
      <c r="C181" s="1" t="s">
        <v>370</v>
      </c>
      <c r="D181" s="107" t="s">
        <v>969</v>
      </c>
      <c r="E181" s="1" t="s">
        <v>414</v>
      </c>
      <c r="F181" s="1">
        <v>121.25337233525634</v>
      </c>
      <c r="G181" s="1">
        <v>95.375853811438503</v>
      </c>
      <c r="H181" s="1">
        <v>91.056864886874394</v>
      </c>
      <c r="I181" s="1">
        <v>135.86146416367103</v>
      </c>
      <c r="J181" s="1">
        <v>110.9606627382248</v>
      </c>
      <c r="K181" s="1">
        <v>91.107127594445586</v>
      </c>
      <c r="L181" s="1">
        <v>101.86805852437419</v>
      </c>
      <c r="M181" s="2">
        <v>103.35905013949866</v>
      </c>
      <c r="N181" s="1">
        <v>11068.103107952196</v>
      </c>
      <c r="O181" s="2">
        <v>69.983339909684759</v>
      </c>
      <c r="P181" s="1">
        <v>-16.415868673050614</v>
      </c>
      <c r="Q181" s="2">
        <v>-78.624078624078621</v>
      </c>
      <c r="R181" s="29">
        <v>-16.461916461916463</v>
      </c>
      <c r="S181" s="30">
        <v>1.3755158184319121</v>
      </c>
      <c r="T181" s="1">
        <v>1.3755158184319121</v>
      </c>
      <c r="U181" s="1">
        <v>5.8104738154613464E-2</v>
      </c>
      <c r="V181" s="2">
        <v>103.16368638239339</v>
      </c>
      <c r="W181" s="30">
        <v>-30</v>
      </c>
      <c r="X181" s="1">
        <v>14081.538275929373</v>
      </c>
      <c r="Y181" s="1">
        <v>10237278.326600654</v>
      </c>
      <c r="Z181" s="1">
        <v>3.7639716061048878</v>
      </c>
      <c r="AA181" s="1">
        <v>4.7819726359727195</v>
      </c>
      <c r="AB181" s="2">
        <v>617.60660247592841</v>
      </c>
      <c r="AC181" s="29">
        <v>-31.904761904761902</v>
      </c>
      <c r="AD181" s="30">
        <v>1.1275024005142373</v>
      </c>
      <c r="AE181" s="1">
        <v>0.16935483870967741</v>
      </c>
      <c r="AF181" s="1">
        <v>11.457171927785614</v>
      </c>
    </row>
    <row r="182" spans="1:32" x14ac:dyDescent="0.2">
      <c r="A182" s="37">
        <v>182</v>
      </c>
      <c r="B182" s="1" t="s">
        <v>371</v>
      </c>
      <c r="C182" s="1" t="s">
        <v>372</v>
      </c>
      <c r="D182" s="107" t="s">
        <v>973</v>
      </c>
      <c r="E182" s="1" t="s">
        <v>414</v>
      </c>
      <c r="F182" s="1">
        <v>117.96330440771898</v>
      </c>
      <c r="G182" s="1">
        <v>105.13172661128574</v>
      </c>
      <c r="H182" s="1">
        <v>108.9035528614761</v>
      </c>
      <c r="I182" s="1">
        <v>90.357366318945736</v>
      </c>
      <c r="J182" s="1">
        <v>123.3399398063123</v>
      </c>
      <c r="K182" s="1">
        <v>109.74582503064559</v>
      </c>
      <c r="L182" s="70">
        <v>121.22231609879937</v>
      </c>
      <c r="M182" s="65">
        <v>119.53258097400025</v>
      </c>
      <c r="N182" s="1">
        <v>11528.20406854959</v>
      </c>
      <c r="O182" s="2">
        <v>65.569976131596533</v>
      </c>
      <c r="P182" s="1">
        <v>-13.605442176870747</v>
      </c>
      <c r="Q182" s="2">
        <v>-50.202429149797567</v>
      </c>
      <c r="R182" s="29">
        <v>-13.765182186234817</v>
      </c>
      <c r="S182" s="30">
        <v>0</v>
      </c>
      <c r="T182" s="1">
        <v>1.3477088948787064</v>
      </c>
      <c r="U182" s="1">
        <v>8.3928571428571436E-2</v>
      </c>
      <c r="V182" s="2">
        <v>134.77088948787062</v>
      </c>
      <c r="W182" s="30">
        <v>-23</v>
      </c>
      <c r="X182" s="1">
        <v>4895.5348657620161</v>
      </c>
      <c r="Y182" s="1">
        <v>1816243.435197708</v>
      </c>
      <c r="Z182" s="1">
        <v>0.54194532044396171</v>
      </c>
      <c r="AA182" s="1">
        <v>0.34541254865559678</v>
      </c>
      <c r="AB182" s="2">
        <v>681.94070080862537</v>
      </c>
      <c r="AC182" s="29">
        <v>-26.443768996960486</v>
      </c>
      <c r="AD182" s="30">
        <v>1.4191237735868956</v>
      </c>
      <c r="AE182" s="1">
        <v>0.83809523809523812</v>
      </c>
      <c r="AF182" s="1">
        <v>0.52157538608957699</v>
      </c>
    </row>
    <row r="183" spans="1:32" x14ac:dyDescent="0.2">
      <c r="A183" s="37">
        <v>183</v>
      </c>
      <c r="B183" s="1" t="s">
        <v>373</v>
      </c>
      <c r="C183" s="1" t="s">
        <v>374</v>
      </c>
      <c r="D183" s="107" t="s">
        <v>976</v>
      </c>
      <c r="E183" s="1" t="s">
        <v>414</v>
      </c>
      <c r="F183" s="1">
        <v>113.9899518129879</v>
      </c>
      <c r="G183" s="1">
        <v>95.817944290481165</v>
      </c>
      <c r="H183" s="1">
        <v>108.00859752895826</v>
      </c>
      <c r="I183" s="1">
        <v>119.90736420640238</v>
      </c>
      <c r="J183" s="1">
        <v>64.546370060447558</v>
      </c>
      <c r="K183" s="1">
        <v>102.67273551580587</v>
      </c>
      <c r="L183" s="1">
        <v>91.669812397070629</v>
      </c>
      <c r="M183" s="2">
        <v>92.062777311732873</v>
      </c>
      <c r="N183" s="1">
        <v>10953.612868919819</v>
      </c>
      <c r="O183" s="2">
        <v>67.357832979049775</v>
      </c>
      <c r="P183" s="1">
        <v>-20.606060606060606</v>
      </c>
      <c r="Q183" s="2">
        <v>-69.294605809128626</v>
      </c>
      <c r="R183" s="29">
        <v>-13.900414937759336</v>
      </c>
      <c r="S183" s="30">
        <v>1.2254901960784315</v>
      </c>
      <c r="T183" s="1">
        <v>1.838235294117647</v>
      </c>
      <c r="U183" s="1">
        <v>3.0007839735784227E-3</v>
      </c>
      <c r="V183" s="2">
        <v>91.911764705882362</v>
      </c>
      <c r="W183" s="30">
        <v>-77</v>
      </c>
      <c r="X183" s="1">
        <v>20409.12389232943</v>
      </c>
      <c r="Y183" s="1">
        <v>16653845.096140815</v>
      </c>
      <c r="Z183" s="1">
        <v>0.55659153665982242</v>
      </c>
      <c r="AA183" s="1">
        <v>0.82159576241560339</v>
      </c>
      <c r="AB183" s="2">
        <v>475.49019607843132</v>
      </c>
      <c r="AC183" s="29">
        <v>-28.516129032258064</v>
      </c>
      <c r="AD183" s="30">
        <v>1.5351872742232571</v>
      </c>
      <c r="AE183" s="1">
        <v>7.1183265688417111E-2</v>
      </c>
      <c r="AF183" s="1">
        <v>3.4773659190927289</v>
      </c>
    </row>
    <row r="184" spans="1:32" x14ac:dyDescent="0.2">
      <c r="A184" s="37">
        <v>184</v>
      </c>
      <c r="B184" s="1" t="s">
        <v>375</v>
      </c>
      <c r="C184" s="1" t="s">
        <v>376</v>
      </c>
      <c r="D184" s="107" t="s">
        <v>975</v>
      </c>
      <c r="E184" s="1" t="s">
        <v>414</v>
      </c>
      <c r="F184" s="1">
        <v>80.049132314298078</v>
      </c>
      <c r="G184" s="1">
        <v>102.63379380605141</v>
      </c>
      <c r="H184" s="1">
        <v>107.3967410195864</v>
      </c>
      <c r="I184" s="1">
        <v>62.68800455112298</v>
      </c>
      <c r="J184" s="1">
        <v>94.57447687801978</v>
      </c>
      <c r="K184" s="1">
        <v>65.81676177560783</v>
      </c>
      <c r="L184" s="1">
        <v>84.449506692299934</v>
      </c>
      <c r="M184" s="67">
        <v>84.441071885956703</v>
      </c>
      <c r="N184" s="1">
        <v>9860.0705858255478</v>
      </c>
      <c r="O184" s="2">
        <v>58.606737855401036</v>
      </c>
      <c r="P184" s="1">
        <v>-13.842746400885934</v>
      </c>
      <c r="Q184" s="2">
        <v>-58.377896613190728</v>
      </c>
      <c r="R184" s="29">
        <v>-13.992869875222816</v>
      </c>
      <c r="S184" s="30">
        <v>0.56274620146314014</v>
      </c>
      <c r="T184" s="1">
        <v>0.28137310073157007</v>
      </c>
      <c r="U184" s="1">
        <v>2.4841634579555332E-2</v>
      </c>
      <c r="V184" s="2">
        <v>84.411930219471017</v>
      </c>
      <c r="W184" s="30">
        <v>-33</v>
      </c>
      <c r="X184" s="1">
        <v>9530.4654526586673</v>
      </c>
      <c r="Y184" s="1">
        <v>16935637.109374452</v>
      </c>
      <c r="Z184" s="1">
        <v>1.0925206059090053</v>
      </c>
      <c r="AA184" s="1">
        <v>3.8272724919870225</v>
      </c>
      <c r="AB184" s="2">
        <v>502.53235790658414</v>
      </c>
      <c r="AC184" s="29">
        <v>-39.314641744548283</v>
      </c>
      <c r="AD184" s="30">
        <v>0.30601094850874189</v>
      </c>
      <c r="AE184" s="1">
        <v>1.8450184501845018E-3</v>
      </c>
      <c r="AF184" s="1">
        <v>2.9397423930964495</v>
      </c>
    </row>
    <row r="185" spans="1:32" x14ac:dyDescent="0.2">
      <c r="A185" s="37">
        <v>185</v>
      </c>
      <c r="B185" s="1" t="s">
        <v>377</v>
      </c>
      <c r="C185" s="1" t="s">
        <v>378</v>
      </c>
      <c r="D185" s="107" t="s">
        <v>978</v>
      </c>
      <c r="E185" s="1" t="s">
        <v>414</v>
      </c>
      <c r="F185" s="1">
        <v>220.39313857970618</v>
      </c>
      <c r="G185" s="69">
        <v>109.2700065379328</v>
      </c>
      <c r="H185" s="1">
        <v>124.8599656202919</v>
      </c>
      <c r="I185" s="1">
        <v>70.938774169745187</v>
      </c>
      <c r="J185" s="1">
        <v>123.88224529013763</v>
      </c>
      <c r="K185" s="1">
        <v>87.842781624484985</v>
      </c>
      <c r="L185" s="70">
        <v>136.88850373019937</v>
      </c>
      <c r="M185" s="66">
        <v>135.42287751700383</v>
      </c>
      <c r="N185" s="1">
        <v>18284.19817369365</v>
      </c>
      <c r="O185" s="2">
        <v>70.216773331665038</v>
      </c>
      <c r="P185" s="1">
        <v>-8.6455331412103753</v>
      </c>
      <c r="Q185" s="2">
        <v>-45.16400336417157</v>
      </c>
      <c r="R185" s="29">
        <v>-11.35407905803196</v>
      </c>
      <c r="S185" s="30">
        <v>0</v>
      </c>
      <c r="T185" s="1">
        <v>0.57937427578215528</v>
      </c>
      <c r="U185" s="1">
        <v>0.12365084046004129</v>
      </c>
      <c r="V185" s="2">
        <v>86.906141367323286</v>
      </c>
      <c r="W185" s="30">
        <v>-42</v>
      </c>
      <c r="X185" s="1">
        <v>637657.57128726726</v>
      </c>
      <c r="Y185" s="1">
        <v>1100596968.0418234</v>
      </c>
      <c r="Z185" s="1">
        <v>958.30773133222397</v>
      </c>
      <c r="AA185" s="1">
        <v>614.93522669661218</v>
      </c>
      <c r="AB185" s="2">
        <v>776.94090382387026</v>
      </c>
      <c r="AC185" s="29">
        <v>-32.861189801699723</v>
      </c>
      <c r="AD185" s="30">
        <v>6.2916770363080303</v>
      </c>
      <c r="AE185" s="1">
        <v>0.86206896551724133</v>
      </c>
      <c r="AF185" s="1">
        <v>1.5597824187176215</v>
      </c>
    </row>
    <row r="186" spans="1:32" x14ac:dyDescent="0.2">
      <c r="A186" s="37">
        <v>186</v>
      </c>
      <c r="B186" s="1" t="s">
        <v>379</v>
      </c>
      <c r="C186" s="1" t="s">
        <v>380</v>
      </c>
      <c r="D186" s="107" t="s">
        <v>974</v>
      </c>
      <c r="E186" s="1" t="s">
        <v>414</v>
      </c>
      <c r="F186" s="1">
        <v>93.90062607270653</v>
      </c>
      <c r="G186" s="1">
        <v>102.433853566217</v>
      </c>
      <c r="H186" s="1">
        <v>112.18794094578917</v>
      </c>
      <c r="I186" s="1">
        <v>85.858079632608309</v>
      </c>
      <c r="J186" s="1">
        <v>118.80352294901783</v>
      </c>
      <c r="K186" s="1">
        <v>105.27726044393661</v>
      </c>
      <c r="L186" s="1">
        <v>109.04344779121101</v>
      </c>
      <c r="M186" s="2">
        <v>108.27574783009788</v>
      </c>
      <c r="N186" s="1">
        <v>10039.830961128719</v>
      </c>
      <c r="O186" s="2">
        <v>63.856561693177213</v>
      </c>
      <c r="P186" s="1">
        <v>-13.804527885146328</v>
      </c>
      <c r="Q186" s="2">
        <v>-59.13884007029877</v>
      </c>
      <c r="R186" s="29">
        <v>-13.268892794376097</v>
      </c>
      <c r="S186" s="30">
        <v>1.1043622308117063</v>
      </c>
      <c r="T186" s="1">
        <v>0.27609055770292656</v>
      </c>
      <c r="U186" s="1">
        <v>2.2790350128095643E-2</v>
      </c>
      <c r="V186" s="2">
        <v>82.827167310877968</v>
      </c>
      <c r="W186" s="30">
        <v>-29</v>
      </c>
      <c r="X186" s="1">
        <v>7607.9955377299548</v>
      </c>
      <c r="Y186" s="1">
        <v>13778079.918828947</v>
      </c>
      <c r="Z186" s="1">
        <v>0.96381286019213219</v>
      </c>
      <c r="AA186" s="1">
        <v>2.6671827872867562</v>
      </c>
      <c r="AB186" s="2">
        <v>674.76532302595251</v>
      </c>
      <c r="AC186" s="29">
        <v>-27.753023551877789</v>
      </c>
      <c r="AD186" s="30">
        <v>0.50066820002975576</v>
      </c>
      <c r="AE186" s="1">
        <v>0.39223300970873787</v>
      </c>
      <c r="AF186" s="1">
        <v>2.4590214553009893</v>
      </c>
    </row>
    <row r="187" spans="1:32" x14ac:dyDescent="0.2">
      <c r="A187" s="37">
        <v>187</v>
      </c>
      <c r="B187" s="1" t="s">
        <v>381</v>
      </c>
      <c r="C187" s="1" t="s">
        <v>382</v>
      </c>
      <c r="D187" s="107" t="s">
        <v>975</v>
      </c>
      <c r="E187" s="1" t="s">
        <v>414</v>
      </c>
      <c r="F187" s="1">
        <v>121.4110888086729</v>
      </c>
      <c r="G187" s="1">
        <v>102.44865493700979</v>
      </c>
      <c r="H187" s="1">
        <v>89.435215436002096</v>
      </c>
      <c r="I187" s="1">
        <v>79.649608651537065</v>
      </c>
      <c r="J187" s="1">
        <v>101.39417598621657</v>
      </c>
      <c r="K187" s="1">
        <v>103.29548758443548</v>
      </c>
      <c r="L187" s="1">
        <v>100.65041377921415</v>
      </c>
      <c r="M187" s="2">
        <v>99.963342277205541</v>
      </c>
      <c r="N187" s="1">
        <v>10612.282156290592</v>
      </c>
      <c r="O187" s="2">
        <v>72.926564485325713</v>
      </c>
      <c r="P187" s="1">
        <v>-16.066338429644986</v>
      </c>
      <c r="Q187" s="2">
        <v>-54.875100725221593</v>
      </c>
      <c r="R187" s="29">
        <v>-16.706956755304862</v>
      </c>
      <c r="S187" s="30">
        <v>1.0405827263267431</v>
      </c>
      <c r="T187" s="1">
        <v>0.17343045438779051</v>
      </c>
      <c r="U187" s="1">
        <v>2.3488989536154928E-2</v>
      </c>
      <c r="V187" s="2">
        <v>78.043704474505716</v>
      </c>
      <c r="W187" s="30">
        <v>-29</v>
      </c>
      <c r="X187" s="1">
        <v>7192.3658699893049</v>
      </c>
      <c r="Y187" s="1">
        <v>41471181.606358334</v>
      </c>
      <c r="Z187" s="1">
        <v>6.1248969208559734</v>
      </c>
      <c r="AA187" s="1">
        <v>10.93731114831022</v>
      </c>
      <c r="AB187" s="2">
        <v>537.2875476933749</v>
      </c>
      <c r="AC187" s="29">
        <v>-28.333667535592539</v>
      </c>
      <c r="AD187" s="30">
        <v>1.7461218699731682</v>
      </c>
      <c r="AE187" s="1">
        <v>7.9365079365079361E-2</v>
      </c>
      <c r="AF187" s="1">
        <v>0</v>
      </c>
    </row>
    <row r="188" spans="1:32" x14ac:dyDescent="0.2">
      <c r="A188" s="37">
        <v>189</v>
      </c>
      <c r="B188" s="1" t="s">
        <v>385</v>
      </c>
      <c r="C188" s="1" t="s">
        <v>386</v>
      </c>
      <c r="D188" s="107" t="s">
        <v>977</v>
      </c>
      <c r="E188" s="1" t="s">
        <v>414</v>
      </c>
      <c r="F188" s="1">
        <v>114.33628977355082</v>
      </c>
      <c r="G188" s="1">
        <v>99.044606839430401</v>
      </c>
      <c r="H188" s="1">
        <v>132.31704478979324</v>
      </c>
      <c r="I188" s="1">
        <v>43.62544389811859</v>
      </c>
      <c r="J188" s="1">
        <v>108.90658078438176</v>
      </c>
      <c r="K188" s="1">
        <v>109.8751835142877</v>
      </c>
      <c r="L188" s="1">
        <v>104.33417252770766</v>
      </c>
      <c r="M188" s="2">
        <v>111.99340387850903</v>
      </c>
      <c r="N188" s="1">
        <v>11065.963103484301</v>
      </c>
      <c r="O188" s="2">
        <v>66.809871035498574</v>
      </c>
      <c r="P188" s="1">
        <v>-15.837104072398189</v>
      </c>
      <c r="Q188" s="2">
        <v>-67.045454545454547</v>
      </c>
      <c r="R188" s="29">
        <v>-10.227272727272728</v>
      </c>
      <c r="S188" s="30">
        <v>0</v>
      </c>
      <c r="T188" s="1">
        <v>1.1337868480725624</v>
      </c>
      <c r="U188" s="1">
        <v>1.6817593790426907E-2</v>
      </c>
      <c r="V188" s="2">
        <v>56.689342403628117</v>
      </c>
      <c r="W188" s="30">
        <v>-28</v>
      </c>
      <c r="X188" s="1">
        <v>7948.3819099817592</v>
      </c>
      <c r="Y188" s="1">
        <v>3505236.422301956</v>
      </c>
      <c r="Z188" s="1">
        <v>0.13182771942845123</v>
      </c>
      <c r="AA188" s="1">
        <v>0.79378626652549344</v>
      </c>
      <c r="AB188" s="2">
        <v>591.83673469387759</v>
      </c>
      <c r="AC188" s="29">
        <v>-26.405867970660147</v>
      </c>
      <c r="AD188" s="30">
        <v>6.9790136755639956E-2</v>
      </c>
      <c r="AE188" s="1">
        <v>5.8823529411764705E-2</v>
      </c>
      <c r="AF188" s="1">
        <v>40.988095458459796</v>
      </c>
    </row>
    <row r="189" spans="1:32" x14ac:dyDescent="0.2">
      <c r="A189" s="37">
        <v>188</v>
      </c>
      <c r="B189" s="1" t="s">
        <v>383</v>
      </c>
      <c r="C189" s="1" t="s">
        <v>384</v>
      </c>
      <c r="D189" s="107" t="s">
        <v>974</v>
      </c>
      <c r="E189" s="1" t="s">
        <v>414</v>
      </c>
      <c r="F189" s="1">
        <v>105.44210981056132</v>
      </c>
      <c r="G189" s="1">
        <v>99.836230351701857</v>
      </c>
      <c r="H189" s="1">
        <v>100.47315440443553</v>
      </c>
      <c r="I189" s="1">
        <v>170.05868346074203</v>
      </c>
      <c r="J189" s="1">
        <v>112.63505181028792</v>
      </c>
      <c r="K189" s="1">
        <v>100.97661309278919</v>
      </c>
      <c r="L189" s="1">
        <v>107.34128281746993</v>
      </c>
      <c r="M189" s="2">
        <v>106.94511670611415</v>
      </c>
      <c r="N189" s="1">
        <v>10673.272283625593</v>
      </c>
      <c r="O189" s="2">
        <v>65.184999657144928</v>
      </c>
      <c r="P189" s="1">
        <v>-17.23076923076923</v>
      </c>
      <c r="Q189" s="2">
        <v>-61.71875</v>
      </c>
      <c r="R189" s="29">
        <v>-15.0390625</v>
      </c>
      <c r="S189" s="30">
        <v>2.4154589371980677</v>
      </c>
      <c r="T189" s="1">
        <v>0.60386473429951693</v>
      </c>
      <c r="U189" s="1">
        <v>1.3985406532314107E-2</v>
      </c>
      <c r="V189" s="2">
        <v>150.96618357487924</v>
      </c>
      <c r="W189" s="30">
        <v>-37</v>
      </c>
      <c r="X189" s="1">
        <v>6980.2360079605132</v>
      </c>
      <c r="Y189" s="1">
        <v>5779635.414591305</v>
      </c>
      <c r="Z189" s="1">
        <v>1.4162325953423596</v>
      </c>
      <c r="AA189" s="1">
        <v>2.6790014478444792</v>
      </c>
      <c r="AB189" s="2">
        <v>664.25120772946855</v>
      </c>
      <c r="AC189" s="29">
        <v>-29.013079667063018</v>
      </c>
      <c r="AD189" s="30">
        <v>0.68302455241195414</v>
      </c>
      <c r="AE189" s="1">
        <v>1.0541110330288124E-2</v>
      </c>
      <c r="AF189" s="1">
        <v>1.6395956012274255</v>
      </c>
    </row>
    <row r="190" spans="1:32" x14ac:dyDescent="0.2">
      <c r="A190" s="37">
        <v>190</v>
      </c>
      <c r="B190" s="1" t="s">
        <v>387</v>
      </c>
      <c r="C190" s="1" t="s">
        <v>388</v>
      </c>
      <c r="D190" s="107" t="s">
        <v>969</v>
      </c>
      <c r="E190" s="1" t="s">
        <v>414</v>
      </c>
      <c r="F190" s="1">
        <v>159.14578533930856</v>
      </c>
      <c r="G190" s="1">
        <v>95.245865152232753</v>
      </c>
      <c r="H190" s="1">
        <v>142.18855626489619</v>
      </c>
      <c r="I190" s="1">
        <v>104.98134523027896</v>
      </c>
      <c r="J190" s="1">
        <v>100.54814423000853</v>
      </c>
      <c r="K190" s="1">
        <v>108.57874518190394</v>
      </c>
      <c r="L190" s="70">
        <v>117.93580767292191</v>
      </c>
      <c r="M190" s="65">
        <v>123.08145793668557</v>
      </c>
      <c r="N190" s="1">
        <v>13306.547781370213</v>
      </c>
      <c r="O190" s="2">
        <v>73.344985058184903</v>
      </c>
      <c r="P190" s="1">
        <v>-19.867549668874172</v>
      </c>
      <c r="Q190" s="2">
        <v>-72.643678160919549</v>
      </c>
      <c r="R190" s="29">
        <v>-8.7356321839080451</v>
      </c>
      <c r="S190" s="30">
        <v>1.3315579227696406</v>
      </c>
      <c r="T190" s="1">
        <v>0.66577896138482029</v>
      </c>
      <c r="U190" s="1">
        <v>7.5068243858052771E-3</v>
      </c>
      <c r="V190" s="2">
        <v>99.866844207723034</v>
      </c>
      <c r="W190" s="30">
        <v>-35</v>
      </c>
      <c r="X190" s="1">
        <v>14972.662325108293</v>
      </c>
      <c r="Y190" s="1">
        <v>11244469.406156328</v>
      </c>
      <c r="Z190" s="1">
        <v>0.14483742113144654</v>
      </c>
      <c r="AA190" s="1">
        <v>2.7114333531971653</v>
      </c>
      <c r="AB190" s="2">
        <v>559.25432756324903</v>
      </c>
      <c r="AC190" s="29">
        <v>-26.785714285714285</v>
      </c>
      <c r="AD190" s="30">
        <v>9.69357758420621</v>
      </c>
      <c r="AE190" s="1">
        <v>0</v>
      </c>
      <c r="AF190" s="1">
        <v>30.385524236557682</v>
      </c>
    </row>
    <row r="191" spans="1:32" x14ac:dyDescent="0.2">
      <c r="A191" s="37">
        <v>191</v>
      </c>
      <c r="B191" s="1" t="s">
        <v>389</v>
      </c>
      <c r="C191" s="1" t="s">
        <v>390</v>
      </c>
      <c r="D191" s="107" t="s">
        <v>979</v>
      </c>
      <c r="E191" s="1" t="s">
        <v>414</v>
      </c>
      <c r="F191" s="1">
        <v>98.534596476397795</v>
      </c>
      <c r="G191" s="1">
        <v>97.520371735494791</v>
      </c>
      <c r="H191" s="1">
        <v>127.09105389785637</v>
      </c>
      <c r="I191" s="1">
        <v>98.450961085305963</v>
      </c>
      <c r="J191" s="1">
        <v>98.344036791800974</v>
      </c>
      <c r="K191" s="1">
        <v>137.53285081925318</v>
      </c>
      <c r="L191" s="1">
        <v>108.44566491515739</v>
      </c>
      <c r="M191" s="65">
        <v>116.83125864857541</v>
      </c>
      <c r="N191" s="1">
        <v>9772.3304026418591</v>
      </c>
      <c r="O191" s="2">
        <v>67.676196835739105</v>
      </c>
      <c r="P191" s="1">
        <v>-20.304568527918779</v>
      </c>
      <c r="Q191" s="2">
        <v>-63.983050847457626</v>
      </c>
      <c r="R191" s="29">
        <v>-11.016949152542372</v>
      </c>
      <c r="S191" s="30">
        <v>0</v>
      </c>
      <c r="T191" s="1">
        <v>1.2919896640826873</v>
      </c>
      <c r="U191" s="1">
        <v>5.0258337247534056E-2</v>
      </c>
      <c r="V191" s="2">
        <v>193.79844961240312</v>
      </c>
      <c r="W191" s="30">
        <v>-33</v>
      </c>
      <c r="X191" s="1">
        <v>10691.183974078591</v>
      </c>
      <c r="Y191" s="1">
        <v>4137488.1979684145</v>
      </c>
      <c r="Z191" s="1">
        <v>1.9320853602989523</v>
      </c>
      <c r="AA191" s="1">
        <v>2.0179143516699574</v>
      </c>
      <c r="AB191" s="2">
        <v>532.29974160206712</v>
      </c>
      <c r="AC191" s="29">
        <v>-18.302387267904511</v>
      </c>
      <c r="AD191" s="30">
        <v>0.14276770965170682</v>
      </c>
      <c r="AE191" s="1">
        <v>5.8181818181818182E-2</v>
      </c>
      <c r="AF191" s="1">
        <v>44.349405725806342</v>
      </c>
    </row>
    <row r="192" spans="1:32" x14ac:dyDescent="0.2">
      <c r="A192" s="37">
        <v>192</v>
      </c>
      <c r="B192" s="1" t="s">
        <v>391</v>
      </c>
      <c r="C192" s="1" t="s">
        <v>392</v>
      </c>
      <c r="D192" s="107" t="s">
        <v>978</v>
      </c>
      <c r="E192" s="1" t="s">
        <v>414</v>
      </c>
      <c r="F192" s="1">
        <v>162.38122752364339</v>
      </c>
      <c r="G192" s="1">
        <v>107.12202477097502</v>
      </c>
      <c r="H192" s="1">
        <v>104.46980380372491</v>
      </c>
      <c r="I192" s="1">
        <v>49.073269994944411</v>
      </c>
      <c r="J192" s="1">
        <v>98.055070993683259</v>
      </c>
      <c r="K192" s="1">
        <v>103.46367651974772</v>
      </c>
      <c r="L192" s="70">
        <v>118.12299390885489</v>
      </c>
      <c r="M192" s="65">
        <v>117.17794614933308</v>
      </c>
      <c r="N192" s="1">
        <v>15296.751936512428</v>
      </c>
      <c r="O192" s="2">
        <v>62.30224162691448</v>
      </c>
      <c r="P192" s="1">
        <v>-8.2304526748971192</v>
      </c>
      <c r="Q192" s="2">
        <v>-53.347280334728033</v>
      </c>
      <c r="R192" s="29">
        <v>-14.435146443514643</v>
      </c>
      <c r="S192" s="30">
        <v>0</v>
      </c>
      <c r="T192" s="1">
        <v>1.3642564802182811</v>
      </c>
      <c r="U192" s="1">
        <v>6.7585593597154301E-3</v>
      </c>
      <c r="V192" s="2">
        <v>68.212824010914048</v>
      </c>
      <c r="W192" s="30">
        <v>-48</v>
      </c>
      <c r="X192" s="1">
        <v>781802.14349031693</v>
      </c>
      <c r="Y192" s="1">
        <v>573060971.1784023</v>
      </c>
      <c r="Z192" s="1">
        <v>564.91766333533951</v>
      </c>
      <c r="AA192" s="1">
        <v>360.05412817915612</v>
      </c>
      <c r="AB192" s="2">
        <v>601.63710777626193</v>
      </c>
      <c r="AC192" s="29">
        <v>-28.284389489953632</v>
      </c>
      <c r="AD192" s="30">
        <v>6.671077257005245</v>
      </c>
      <c r="AE192" s="1">
        <v>0.73703703703703705</v>
      </c>
      <c r="AF192" s="1">
        <v>3.2576937155138603</v>
      </c>
    </row>
    <row r="193" spans="1:32" x14ac:dyDescent="0.2">
      <c r="A193" s="37">
        <v>193</v>
      </c>
      <c r="B193" s="1" t="s">
        <v>393</v>
      </c>
      <c r="C193" s="1" t="s">
        <v>394</v>
      </c>
      <c r="D193" s="107" t="s">
        <v>974</v>
      </c>
      <c r="E193" s="1" t="s">
        <v>414</v>
      </c>
      <c r="F193" s="1">
        <v>111.47520244612956</v>
      </c>
      <c r="G193" s="1">
        <v>108.6906199499045</v>
      </c>
      <c r="H193" s="1">
        <v>118.96462505444633</v>
      </c>
      <c r="I193" s="1">
        <v>123.48848931920567</v>
      </c>
      <c r="J193" s="1">
        <v>92.582614332603598</v>
      </c>
      <c r="K193" s="1">
        <v>133.5118146777483</v>
      </c>
      <c r="L193" s="1">
        <v>114.32180610469722</v>
      </c>
      <c r="M193" s="2">
        <v>113.80272145158266</v>
      </c>
      <c r="N193" s="1">
        <v>11464</v>
      </c>
      <c r="O193" s="2">
        <v>62.985005918716283</v>
      </c>
      <c r="P193" s="1">
        <v>0</v>
      </c>
      <c r="Q193" s="2">
        <v>-63.265306122448983</v>
      </c>
      <c r="R193" s="29">
        <v>-12.244897959183673</v>
      </c>
      <c r="S193" s="30">
        <v>0</v>
      </c>
      <c r="T193" s="1">
        <v>6.25</v>
      </c>
      <c r="U193" s="1">
        <v>0</v>
      </c>
      <c r="V193" s="2">
        <v>0</v>
      </c>
      <c r="W193" s="30">
        <v>-41</v>
      </c>
      <c r="X193" s="1">
        <v>5837.5679934305917</v>
      </c>
      <c r="Y193" s="1">
        <v>467005.43947444734</v>
      </c>
      <c r="Z193" s="1">
        <v>0</v>
      </c>
      <c r="AA193" s="1">
        <v>0</v>
      </c>
      <c r="AB193" s="2">
        <v>525</v>
      </c>
      <c r="AC193" s="29">
        <v>-19.480519480519483</v>
      </c>
      <c r="AD193" s="30">
        <v>0.76028508981813703</v>
      </c>
      <c r="AE193" s="1">
        <v>0</v>
      </c>
      <c r="AF193" s="1">
        <v>0</v>
      </c>
    </row>
    <row r="194" spans="1:32" x14ac:dyDescent="0.2">
      <c r="A194" s="37">
        <v>194</v>
      </c>
      <c r="B194" s="1" t="s">
        <v>395</v>
      </c>
      <c r="C194" s="1" t="s">
        <v>396</v>
      </c>
      <c r="D194" s="107" t="s">
        <v>978</v>
      </c>
      <c r="E194" s="1" t="s">
        <v>414</v>
      </c>
      <c r="F194" s="1">
        <v>166.34194038373079</v>
      </c>
      <c r="G194" s="1">
        <v>94.844522367975998</v>
      </c>
      <c r="H194" s="1">
        <v>140.91170576886711</v>
      </c>
      <c r="I194" s="1">
        <v>104.39719431232164</v>
      </c>
      <c r="J194" s="1">
        <v>102.61617894003486</v>
      </c>
      <c r="K194" s="1">
        <v>113.64546532844903</v>
      </c>
      <c r="L194" s="70">
        <v>134.25262588927214</v>
      </c>
      <c r="M194" s="66">
        <v>131.71449261786029</v>
      </c>
      <c r="N194" s="1">
        <v>13314.037797007848</v>
      </c>
      <c r="O194" s="2">
        <v>76.613340532707525</v>
      </c>
      <c r="P194" s="1">
        <v>-20.304568527918779</v>
      </c>
      <c r="Q194" s="2">
        <v>-73.214285714285708</v>
      </c>
      <c r="R194" s="29">
        <v>-8.9285714285714288</v>
      </c>
      <c r="S194" s="30">
        <v>0</v>
      </c>
      <c r="T194" s="1">
        <v>5.1546391752577323</v>
      </c>
      <c r="U194" s="1">
        <v>1.0154061624649862E-2</v>
      </c>
      <c r="V194" s="2">
        <v>0</v>
      </c>
      <c r="W194" s="30">
        <v>-44</v>
      </c>
      <c r="X194" s="1">
        <v>7164.6924190413056</v>
      </c>
      <c r="Y194" s="1">
        <v>694975.16464700666</v>
      </c>
      <c r="Z194" s="1">
        <v>4.3938648647582394E-2</v>
      </c>
      <c r="AA194" s="1">
        <v>2.8004597588205497E-2</v>
      </c>
      <c r="AB194" s="2">
        <v>618.55670103092791</v>
      </c>
      <c r="AC194" s="29">
        <v>-25.301204819277107</v>
      </c>
      <c r="AD194" s="30">
        <v>30.960311173747623</v>
      </c>
      <c r="AE194" s="1">
        <v>0</v>
      </c>
      <c r="AF194" s="1">
        <v>0</v>
      </c>
    </row>
    <row r="195" spans="1:32" x14ac:dyDescent="0.2">
      <c r="A195" s="37">
        <v>195</v>
      </c>
      <c r="B195" s="1" t="s">
        <v>397</v>
      </c>
      <c r="C195" s="1" t="s">
        <v>398</v>
      </c>
      <c r="D195" s="107" t="s">
        <v>976</v>
      </c>
      <c r="E195" s="1" t="s">
        <v>414</v>
      </c>
      <c r="F195" s="1">
        <v>140.03736184215902</v>
      </c>
      <c r="G195" s="1">
        <v>96.71378252194603</v>
      </c>
      <c r="H195" s="1">
        <v>105.45872923018739</v>
      </c>
      <c r="I195" s="1">
        <v>88.590264718441119</v>
      </c>
      <c r="J195" s="1">
        <v>84.466356935381981</v>
      </c>
      <c r="K195" s="1">
        <v>113.77532177156414</v>
      </c>
      <c r="L195" s="1">
        <v>99.900962892103664</v>
      </c>
      <c r="M195" s="2">
        <v>101.12580542043983</v>
      </c>
      <c r="N195" s="1">
        <v>11869.534781178822</v>
      </c>
      <c r="O195" s="2">
        <v>73.590728564823166</v>
      </c>
      <c r="P195" s="1">
        <v>-19.115890083632017</v>
      </c>
      <c r="Q195" s="2">
        <v>-68.979591836734699</v>
      </c>
      <c r="R195" s="29">
        <v>-14.285714285714285</v>
      </c>
      <c r="S195" s="30">
        <v>0</v>
      </c>
      <c r="T195" s="1">
        <v>2.4154589371980677</v>
      </c>
      <c r="U195" s="1">
        <v>1.4948723706864285E-2</v>
      </c>
      <c r="V195" s="2">
        <v>120.77294685990337</v>
      </c>
      <c r="W195" s="30">
        <v>-76</v>
      </c>
      <c r="X195" s="1">
        <v>8212.3278854815799</v>
      </c>
      <c r="Y195" s="1">
        <v>3399903.7445893739</v>
      </c>
      <c r="Z195" s="1">
        <v>8.056596267293846E-2</v>
      </c>
      <c r="AA195" s="1">
        <v>0.52470350529412679</v>
      </c>
      <c r="AB195" s="2">
        <v>628.01932367149755</v>
      </c>
      <c r="AC195" s="29">
        <v>-25.263157894736842</v>
      </c>
      <c r="AD195" s="30">
        <v>0.3200253194869136</v>
      </c>
      <c r="AE195" s="1">
        <v>5.8823529411764705E-2</v>
      </c>
      <c r="AF195" s="1">
        <v>7.5552227729992794</v>
      </c>
    </row>
    <row r="196" spans="1:32" x14ac:dyDescent="0.2">
      <c r="A196" s="37">
        <v>196</v>
      </c>
      <c r="B196" s="1" t="s">
        <v>399</v>
      </c>
      <c r="C196" s="1" t="s">
        <v>400</v>
      </c>
      <c r="D196" s="107" t="s">
        <v>978</v>
      </c>
      <c r="E196" s="1" t="s">
        <v>414</v>
      </c>
      <c r="F196" s="1">
        <v>97.423572235533939</v>
      </c>
      <c r="G196" s="72">
        <v>51.94577815679019</v>
      </c>
      <c r="H196" s="1">
        <v>96.595485095517446</v>
      </c>
      <c r="I196" s="1">
        <v>57.289711134285213</v>
      </c>
      <c r="J196" s="1">
        <v>94.637632436651373</v>
      </c>
      <c r="K196" s="1">
        <v>91.982271230311127</v>
      </c>
      <c r="L196" s="1">
        <v>83.155282890924028</v>
      </c>
      <c r="M196" s="67">
        <v>80.960825009773885</v>
      </c>
      <c r="N196" s="1">
        <v>11625.574271838805</v>
      </c>
      <c r="O196" s="2">
        <v>55.493397285212588</v>
      </c>
      <c r="P196" s="1">
        <v>-77.471967380224257</v>
      </c>
      <c r="Q196" s="2">
        <v>-114.73214285714286</v>
      </c>
      <c r="R196" s="29">
        <v>-15.625</v>
      </c>
      <c r="S196" s="30">
        <v>0</v>
      </c>
      <c r="T196" s="1">
        <v>2.0790020790020791</v>
      </c>
      <c r="U196" s="1">
        <v>3.0959752321981426E-3</v>
      </c>
      <c r="V196" s="2">
        <v>51.975051975051976</v>
      </c>
      <c r="W196" s="30">
        <v>-50</v>
      </c>
      <c r="X196" s="1">
        <v>7521.3474957294675</v>
      </c>
      <c r="Y196" s="1">
        <v>3617768.145445874</v>
      </c>
      <c r="Z196" s="1">
        <v>0.24922114538371493</v>
      </c>
      <c r="AA196" s="1">
        <v>0.39506593082096542</v>
      </c>
      <c r="AB196" s="2">
        <v>584.19958419958414</v>
      </c>
      <c r="AC196" s="29">
        <v>-31.648351648351646</v>
      </c>
      <c r="AD196" s="30">
        <v>31.668471152264072</v>
      </c>
      <c r="AE196" s="1">
        <v>0</v>
      </c>
      <c r="AF196" s="1">
        <v>2.1962952286252255</v>
      </c>
    </row>
    <row r="197" spans="1:32" x14ac:dyDescent="0.2">
      <c r="A197" s="37">
        <v>197</v>
      </c>
      <c r="B197" s="1" t="s">
        <v>401</v>
      </c>
      <c r="C197" s="1" t="s">
        <v>402</v>
      </c>
      <c r="D197" s="107" t="s">
        <v>974</v>
      </c>
      <c r="E197" s="1" t="s">
        <v>414</v>
      </c>
      <c r="F197" s="1">
        <v>134.57867448338817</v>
      </c>
      <c r="G197" s="1">
        <v>97.208348964080841</v>
      </c>
      <c r="H197" s="1">
        <v>119.59574168174815</v>
      </c>
      <c r="I197" s="1">
        <v>107.10257869862518</v>
      </c>
      <c r="J197" s="1">
        <v>107.48524557701195</v>
      </c>
      <c r="K197" s="1">
        <v>128.36787276804327</v>
      </c>
      <c r="L197" s="1">
        <v>112.82044604060798</v>
      </c>
      <c r="M197" s="2">
        <v>112.34840578681886</v>
      </c>
      <c r="N197" s="1">
        <v>10903.322763924292</v>
      </c>
      <c r="O197" s="2">
        <v>77.160493827160494</v>
      </c>
      <c r="P197" s="1">
        <v>-23.121387283236992</v>
      </c>
      <c r="Q197" s="2">
        <v>-59.813084112149525</v>
      </c>
      <c r="R197" s="29">
        <v>-12.149532710280374</v>
      </c>
      <c r="S197" s="30">
        <v>0</v>
      </c>
      <c r="T197" s="1">
        <v>2.9239766081871341</v>
      </c>
      <c r="U197" s="1">
        <v>1.6684378320935174E-2</v>
      </c>
      <c r="V197" s="2">
        <v>146.19883040935673</v>
      </c>
      <c r="W197" s="30">
        <v>-35</v>
      </c>
      <c r="X197" s="1">
        <v>7321.5995528714939</v>
      </c>
      <c r="Y197" s="1">
        <v>1251993.5235410254</v>
      </c>
      <c r="Z197" s="1">
        <v>0.2532334775267161</v>
      </c>
      <c r="AA197" s="1">
        <v>0.26448286350318617</v>
      </c>
      <c r="AB197" s="2">
        <v>614.0350877192983</v>
      </c>
      <c r="AC197" s="29">
        <v>-20.987654320987652</v>
      </c>
      <c r="AD197" s="30">
        <v>0.85109439934231679</v>
      </c>
      <c r="AE197" s="1">
        <v>0</v>
      </c>
      <c r="AF197" s="1">
        <v>0.4279410982381992</v>
      </c>
    </row>
    <row r="198" spans="1:32" x14ac:dyDescent="0.2">
      <c r="A198" s="37">
        <v>198</v>
      </c>
      <c r="B198" s="1" t="s">
        <v>403</v>
      </c>
      <c r="C198" s="1" t="s">
        <v>404</v>
      </c>
      <c r="D198" s="107" t="s">
        <v>975</v>
      </c>
      <c r="E198" s="1" t="s">
        <v>414</v>
      </c>
      <c r="F198" s="1">
        <v>129.0972074506322</v>
      </c>
      <c r="G198" s="1">
        <v>98.574661584680328</v>
      </c>
      <c r="H198" s="1">
        <v>103.75123479613184</v>
      </c>
      <c r="I198" s="1">
        <v>51.504030892444938</v>
      </c>
      <c r="J198" s="1">
        <v>90.179511214890965</v>
      </c>
      <c r="K198" s="1">
        <v>98.124022338726206</v>
      </c>
      <c r="L198" s="1">
        <v>94.740683175993254</v>
      </c>
      <c r="M198" s="2">
        <v>94.349572539947985</v>
      </c>
      <c r="N198" s="1">
        <v>10654.012243414541</v>
      </c>
      <c r="O198" s="2">
        <v>76.20503475144092</v>
      </c>
      <c r="P198" s="1">
        <v>-14.325068870523415</v>
      </c>
      <c r="Q198" s="2">
        <v>-71.48288973384031</v>
      </c>
      <c r="R198" s="29">
        <v>-14.543726235741444</v>
      </c>
      <c r="S198" s="30">
        <v>0.55432372505543237</v>
      </c>
      <c r="T198" s="1">
        <v>0.27716186252771619</v>
      </c>
      <c r="U198" s="1">
        <v>5.8118543776953168E-3</v>
      </c>
      <c r="V198" s="2">
        <v>66.518847006651882</v>
      </c>
      <c r="W198" s="30">
        <v>-51</v>
      </c>
      <c r="X198" s="1">
        <v>10910.200614782942</v>
      </c>
      <c r="Y198" s="1">
        <v>19682001.909068428</v>
      </c>
      <c r="Z198" s="1">
        <v>1.2622824962759644</v>
      </c>
      <c r="AA198" s="1">
        <v>2.6790914947820621</v>
      </c>
      <c r="AB198" s="2">
        <v>553.76940133037692</v>
      </c>
      <c r="AC198" s="29">
        <v>-29.848866498740556</v>
      </c>
      <c r="AD198" s="30">
        <v>0.57186566867116062</v>
      </c>
      <c r="AE198" s="1">
        <v>9.8810612991765787E-2</v>
      </c>
      <c r="AF198" s="1">
        <v>0.42205481286353519</v>
      </c>
    </row>
    <row r="199" spans="1:32" x14ac:dyDescent="0.2">
      <c r="A199" s="37">
        <v>199</v>
      </c>
      <c r="B199" s="1" t="s">
        <v>405</v>
      </c>
      <c r="C199" s="1" t="s">
        <v>406</v>
      </c>
      <c r="D199" s="107" t="s">
        <v>976</v>
      </c>
      <c r="E199" s="1" t="s">
        <v>414</v>
      </c>
      <c r="F199" s="1">
        <v>69.895351971963251</v>
      </c>
      <c r="G199" s="1">
        <v>97.527864557482928</v>
      </c>
      <c r="H199" s="1">
        <v>128.066424414273</v>
      </c>
      <c r="I199" s="1">
        <v>112.42849454094046</v>
      </c>
      <c r="J199" s="1">
        <v>74.534031411945961</v>
      </c>
      <c r="K199" s="1">
        <v>89.956749867991178</v>
      </c>
      <c r="L199" s="1">
        <v>87.838420602635154</v>
      </c>
      <c r="M199" s="2">
        <v>89.804919780630115</v>
      </c>
      <c r="N199" s="1">
        <v>11533.554079719326</v>
      </c>
      <c r="O199" s="2">
        <v>43.389670744004555</v>
      </c>
      <c r="P199" s="1">
        <v>-9.3567251461988299</v>
      </c>
      <c r="Q199" s="2">
        <v>-84.34782608695653</v>
      </c>
      <c r="R199" s="29">
        <v>-10.869565217391305</v>
      </c>
      <c r="S199" s="30">
        <v>0</v>
      </c>
      <c r="T199" s="1">
        <v>4.7169811320754711</v>
      </c>
      <c r="U199" s="1">
        <v>4.40771349862259E-3</v>
      </c>
      <c r="V199" s="2">
        <v>58.962264150943398</v>
      </c>
      <c r="W199" s="30">
        <v>-75</v>
      </c>
      <c r="X199" s="1">
        <v>20583.275293789029</v>
      </c>
      <c r="Y199" s="1">
        <v>8727308.7245665491</v>
      </c>
      <c r="Z199" s="1">
        <v>8.056596267293846E-2</v>
      </c>
      <c r="AA199" s="1">
        <v>0.19137975800900131</v>
      </c>
      <c r="AB199" s="2">
        <v>544.81132075471692</v>
      </c>
      <c r="AC199" s="29">
        <v>-32.241813602015114</v>
      </c>
      <c r="AD199" s="30">
        <v>0.29940396784164125</v>
      </c>
      <c r="AE199" s="1">
        <v>1.282051282051282E-2</v>
      </c>
      <c r="AF199" s="1">
        <v>11.943689211772654</v>
      </c>
    </row>
    <row r="200" spans="1:32" x14ac:dyDescent="0.2">
      <c r="A200" s="37">
        <v>200</v>
      </c>
      <c r="B200" s="1" t="s">
        <v>407</v>
      </c>
      <c r="C200" s="1" t="s">
        <v>408</v>
      </c>
      <c r="D200" s="107" t="s">
        <v>969</v>
      </c>
      <c r="E200" s="1" t="s">
        <v>414</v>
      </c>
      <c r="F200" s="1">
        <v>58.989788308279323</v>
      </c>
      <c r="G200" s="1">
        <v>95.599257323070901</v>
      </c>
      <c r="H200" s="1">
        <v>121.48267342846071</v>
      </c>
      <c r="I200" s="1">
        <v>58.142042464333308</v>
      </c>
      <c r="J200" s="1">
        <v>110.08060374892838</v>
      </c>
      <c r="K200" s="1">
        <v>105.81169236545118</v>
      </c>
      <c r="L200" s="1">
        <v>94.819741027059877</v>
      </c>
      <c r="M200" s="2">
        <v>94.112348486190655</v>
      </c>
      <c r="N200" s="1">
        <v>10194.981285051093</v>
      </c>
      <c r="O200" s="2">
        <v>46.794830267968322</v>
      </c>
      <c r="P200" s="1">
        <v>-8.7719298245614024</v>
      </c>
      <c r="Q200" s="2">
        <v>-92.090395480225979</v>
      </c>
      <c r="R200" s="29">
        <v>-11.864406779661017</v>
      </c>
      <c r="S200" s="30">
        <v>0</v>
      </c>
      <c r="T200" s="1">
        <v>1.4705882352941175</v>
      </c>
      <c r="U200" s="1">
        <v>2.6281287246722285E-2</v>
      </c>
      <c r="V200" s="2">
        <v>73.529411764705884</v>
      </c>
      <c r="W200" s="30">
        <v>-29</v>
      </c>
      <c r="X200" s="1">
        <v>8767.6371345750667</v>
      </c>
      <c r="Y200" s="1">
        <v>2980996.6257555229</v>
      </c>
      <c r="Z200" s="1">
        <v>0.22500461940941296</v>
      </c>
      <c r="AA200" s="1">
        <v>0.23499999535633212</v>
      </c>
      <c r="AB200" s="2">
        <v>605.88235294117646</v>
      </c>
      <c r="AC200" s="29">
        <v>-27.596439169139465</v>
      </c>
      <c r="AD200" s="30">
        <v>1.4355621904666522</v>
      </c>
      <c r="AE200" s="1">
        <v>7.476635514018691E-2</v>
      </c>
      <c r="AF200" s="1">
        <v>1.491019019477237</v>
      </c>
    </row>
    <row r="201" spans="1:32" x14ac:dyDescent="0.2">
      <c r="A201" s="37">
        <v>201</v>
      </c>
      <c r="B201" s="1" t="s">
        <v>409</v>
      </c>
      <c r="C201" s="1" t="s">
        <v>410</v>
      </c>
      <c r="D201" s="107" t="s">
        <v>979</v>
      </c>
      <c r="E201" s="1" t="s">
        <v>414</v>
      </c>
      <c r="F201" s="1">
        <v>110.69528584569299</v>
      </c>
      <c r="G201" s="1">
        <v>101.94916695143401</v>
      </c>
      <c r="H201" s="1">
        <v>126.80443186013744</v>
      </c>
      <c r="I201" s="1">
        <v>83.419142086120075</v>
      </c>
      <c r="J201" s="1">
        <v>85.84767051047146</v>
      </c>
      <c r="K201" s="1">
        <v>86.674253204353462</v>
      </c>
      <c r="L201" s="1">
        <v>95.524845353000643</v>
      </c>
      <c r="M201" s="2">
        <v>98.51356509459491</v>
      </c>
      <c r="N201" s="1">
        <v>9341.1195023610453</v>
      </c>
      <c r="O201" s="2">
        <v>75.994634217939762</v>
      </c>
      <c r="P201" s="1">
        <v>-12.953967152440436</v>
      </c>
      <c r="Q201" s="2">
        <v>-62.395118230358506</v>
      </c>
      <c r="R201" s="29">
        <v>-11.060259344012206</v>
      </c>
      <c r="S201" s="30">
        <v>0.9394081728511039</v>
      </c>
      <c r="T201" s="1">
        <v>0.46970408642555195</v>
      </c>
      <c r="U201" s="1">
        <v>2.7594131164928405E-2</v>
      </c>
      <c r="V201" s="2">
        <v>82.198215124471574</v>
      </c>
      <c r="W201" s="30">
        <v>-38</v>
      </c>
      <c r="X201" s="1">
        <v>12410.408431154008</v>
      </c>
      <c r="Y201" s="1">
        <v>26421759.549926884</v>
      </c>
      <c r="Z201" s="1">
        <v>0.83372761664788297</v>
      </c>
      <c r="AA201" s="1">
        <v>4.0120187922607675</v>
      </c>
      <c r="AB201" s="2">
        <v>457.49178017848755</v>
      </c>
      <c r="AC201" s="29">
        <v>-33.203559510567295</v>
      </c>
      <c r="AD201" s="30">
        <v>0.26749125193902962</v>
      </c>
      <c r="AE201" s="1">
        <v>7.0093457943925233E-3</v>
      </c>
      <c r="AF201" s="1">
        <v>16.723444854705441</v>
      </c>
    </row>
    <row r="202" spans="1:32" x14ac:dyDescent="0.2">
      <c r="A202" s="37">
        <v>202</v>
      </c>
      <c r="B202" s="1" t="s">
        <v>411</v>
      </c>
      <c r="C202" s="1" t="s">
        <v>412</v>
      </c>
      <c r="D202" s="107" t="s">
        <v>979</v>
      </c>
      <c r="E202" s="1" t="s">
        <v>414</v>
      </c>
      <c r="F202" s="1">
        <v>49.505723431183256</v>
      </c>
      <c r="G202" s="1">
        <v>100.7577600004026</v>
      </c>
      <c r="H202" s="1">
        <v>101.9572006831573</v>
      </c>
      <c r="I202" s="1">
        <v>95.885208552665716</v>
      </c>
      <c r="J202" s="1">
        <v>85.592527801245765</v>
      </c>
      <c r="K202" s="1">
        <v>75.786990175019639</v>
      </c>
      <c r="L202" s="1">
        <v>80.83767690329941</v>
      </c>
      <c r="M202" s="2">
        <v>109.24242255852748</v>
      </c>
      <c r="N202" s="1">
        <v>8561.0878738133724</v>
      </c>
      <c r="O202" s="2">
        <v>52.71472356833398</v>
      </c>
      <c r="P202" s="1">
        <v>-9.1743119266055047</v>
      </c>
      <c r="Q202" s="2">
        <v>-73.544973544973544</v>
      </c>
      <c r="R202" s="29">
        <v>-14.814814814814813</v>
      </c>
      <c r="S202" s="30">
        <v>0</v>
      </c>
      <c r="T202" s="1">
        <v>1.524390243902439</v>
      </c>
      <c r="U202" s="1">
        <v>0.15837104072398189</v>
      </c>
      <c r="V202" s="2">
        <v>76.219512195121951</v>
      </c>
      <c r="W202" s="30">
        <v>-32</v>
      </c>
      <c r="X202" s="1">
        <v>8744.025311262485</v>
      </c>
      <c r="Y202" s="1">
        <v>2868040.3020940949</v>
      </c>
      <c r="Z202" s="1">
        <v>0.59484648768284076</v>
      </c>
      <c r="AA202" s="1">
        <v>0.62127134194005829</v>
      </c>
      <c r="AB202" s="2">
        <v>426.82926829268291</v>
      </c>
      <c r="AC202" s="29">
        <v>-36.393442622950822</v>
      </c>
      <c r="AD202" s="30">
        <v>5.9034470183366106E-2</v>
      </c>
      <c r="AE202" s="1">
        <v>1.1583011583011582E-2</v>
      </c>
      <c r="AF202" s="1">
        <v>1.4278395074889201</v>
      </c>
    </row>
    <row r="203" spans="1:32" x14ac:dyDescent="0.2">
      <c r="A203" s="37">
        <v>203</v>
      </c>
      <c r="B203" s="1" t="s">
        <v>413</v>
      </c>
      <c r="C203" s="1" t="s">
        <v>414</v>
      </c>
      <c r="D203" s="107" t="s">
        <v>960</v>
      </c>
      <c r="E203" s="1" t="s">
        <v>414</v>
      </c>
      <c r="F203" s="1">
        <v>216.44575454784896</v>
      </c>
      <c r="G203" s="1">
        <v>108.085821876057</v>
      </c>
      <c r="H203" s="1">
        <v>106.09968200335678</v>
      </c>
      <c r="I203" s="1">
        <v>77.984511694924663</v>
      </c>
      <c r="J203" s="1">
        <v>120.14716420141043</v>
      </c>
      <c r="K203" s="1">
        <v>101.33042035337846</v>
      </c>
      <c r="L203" s="70">
        <v>123.13590315680594</v>
      </c>
      <c r="M203" s="65">
        <v>122.8568281671639</v>
      </c>
      <c r="N203" s="1">
        <v>15523.592410109284</v>
      </c>
      <c r="O203" s="2">
        <v>85.783148863461463</v>
      </c>
      <c r="P203" s="1">
        <v>-8.2336613283016504</v>
      </c>
      <c r="Q203" s="2">
        <v>-50.016364571482008</v>
      </c>
      <c r="R203" s="29">
        <v>-14.188862740208533</v>
      </c>
      <c r="S203" s="30">
        <v>0.42595189860266996</v>
      </c>
      <c r="T203" s="1">
        <v>8.3112565581008782E-2</v>
      </c>
      <c r="U203" s="1">
        <v>0.11685785078461962</v>
      </c>
      <c r="V203" s="2">
        <v>85.8</v>
      </c>
      <c r="W203" s="30">
        <v>0</v>
      </c>
      <c r="X203" s="1">
        <v>18328.179974114093</v>
      </c>
      <c r="Y203" s="1">
        <v>1764178963.4083521</v>
      </c>
      <c r="Z203" s="1">
        <v>366.69857515947706</v>
      </c>
      <c r="AA203" s="1">
        <v>615.50748248886134</v>
      </c>
      <c r="AB203" s="2">
        <v>546.91184873513066</v>
      </c>
      <c r="AC203" s="29">
        <v>-28.90941690053009</v>
      </c>
      <c r="AD203" s="30">
        <v>1.0264723336369983</v>
      </c>
      <c r="AE203" s="1">
        <v>4.909199760526841E-2</v>
      </c>
      <c r="AF203" s="1">
        <v>0.78807150240959567</v>
      </c>
    </row>
    <row r="204" spans="1:32" x14ac:dyDescent="0.2">
      <c r="A204" s="37">
        <v>204</v>
      </c>
      <c r="B204" s="1" t="s">
        <v>415</v>
      </c>
      <c r="C204" s="1" t="s">
        <v>416</v>
      </c>
      <c r="D204" s="107" t="s">
        <v>972</v>
      </c>
      <c r="E204" s="1" t="s">
        <v>414</v>
      </c>
      <c r="F204" s="1">
        <v>147.6099135318145</v>
      </c>
      <c r="G204" s="1">
        <v>99.974829185669748</v>
      </c>
      <c r="H204" s="1">
        <v>185.29358010247358</v>
      </c>
      <c r="I204" s="1">
        <v>114.17374203330284</v>
      </c>
      <c r="J204" s="1">
        <v>77.313063133193026</v>
      </c>
      <c r="K204" s="1">
        <v>101.30910323251318</v>
      </c>
      <c r="L204" s="1">
        <v>113.42837798039727</v>
      </c>
      <c r="M204" s="2">
        <v>113.25404745461573</v>
      </c>
      <c r="N204" s="1">
        <v>11522</v>
      </c>
      <c r="O204" s="2">
        <v>79.268292682926827</v>
      </c>
      <c r="P204" s="1">
        <v>0</v>
      </c>
      <c r="Q204" s="2">
        <v>-93.333333333333329</v>
      </c>
      <c r="R204" s="29">
        <v>-2.2222222222222223</v>
      </c>
      <c r="S204" s="30">
        <v>0</v>
      </c>
      <c r="T204" s="1">
        <v>5.7471264367816088</v>
      </c>
      <c r="U204" s="1">
        <v>2.6341227646205895E-3</v>
      </c>
      <c r="V204" s="2">
        <v>0</v>
      </c>
      <c r="W204" s="30">
        <v>-55</v>
      </c>
      <c r="X204" s="1">
        <v>5231.5451198207293</v>
      </c>
      <c r="Y204" s="1">
        <v>455144.42542440345</v>
      </c>
      <c r="Z204" s="1">
        <v>0</v>
      </c>
      <c r="AA204" s="1">
        <v>0</v>
      </c>
      <c r="AB204" s="2">
        <v>471.26436781609192</v>
      </c>
      <c r="AC204" s="29">
        <v>-28.915662650602407</v>
      </c>
      <c r="AD204" s="30">
        <v>1.6068188414495959</v>
      </c>
      <c r="AE204" s="1">
        <v>0</v>
      </c>
      <c r="AF204" s="1">
        <v>0.66046966730020684</v>
      </c>
    </row>
    <row r="205" spans="1:32" x14ac:dyDescent="0.2">
      <c r="A205" s="37">
        <v>205</v>
      </c>
      <c r="B205" s="1" t="s">
        <v>417</v>
      </c>
      <c r="C205" s="1" t="s">
        <v>418</v>
      </c>
      <c r="D205" s="107" t="s">
        <v>971</v>
      </c>
      <c r="E205" s="1" t="s">
        <v>414</v>
      </c>
      <c r="F205" s="1">
        <v>50.880745041521038</v>
      </c>
      <c r="G205" s="1">
        <v>100.40815206175124</v>
      </c>
      <c r="H205" s="1">
        <v>89.272675090608587</v>
      </c>
      <c r="I205" s="1">
        <v>196.76515968519982</v>
      </c>
      <c r="J205" s="1">
        <v>76.729672193568533</v>
      </c>
      <c r="K205" s="1">
        <v>77.129833524478911</v>
      </c>
      <c r="L205" s="1">
        <v>85.137503882475158</v>
      </c>
      <c r="M205" s="2">
        <v>89.343223768154473</v>
      </c>
      <c r="N205" s="1">
        <v>9424.5796766089461</v>
      </c>
      <c r="O205" s="2">
        <v>47.910354950395437</v>
      </c>
      <c r="P205" s="1">
        <v>-14.002333722287048</v>
      </c>
      <c r="Q205" s="2">
        <v>-65.758754863813223</v>
      </c>
      <c r="R205" s="29">
        <v>-16.731517509727624</v>
      </c>
      <c r="S205" s="30">
        <v>2.347417840375587</v>
      </c>
      <c r="T205" s="1">
        <v>1.1737089201877935</v>
      </c>
      <c r="U205" s="1">
        <v>0.1874829931972789</v>
      </c>
      <c r="V205" s="2">
        <v>58.685446009389672</v>
      </c>
      <c r="W205" s="30">
        <v>-61</v>
      </c>
      <c r="X205" s="1">
        <v>6242.685693473245</v>
      </c>
      <c r="Y205" s="1">
        <v>2659384.1054196022</v>
      </c>
      <c r="Z205" s="1">
        <v>0.20505880050775521</v>
      </c>
      <c r="AA205" s="1">
        <v>0.60281922364707941</v>
      </c>
      <c r="AB205" s="2">
        <v>495.30516431924883</v>
      </c>
      <c r="AC205" s="29">
        <v>-36</v>
      </c>
      <c r="AD205" s="30">
        <v>0.91362602912125157</v>
      </c>
      <c r="AE205" s="1">
        <v>0</v>
      </c>
      <c r="AF205" s="1">
        <v>23.520825803970421</v>
      </c>
    </row>
    <row r="206" spans="1:32" x14ac:dyDescent="0.2">
      <c r="A206" s="37">
        <v>206</v>
      </c>
      <c r="B206" s="1" t="s">
        <v>419</v>
      </c>
      <c r="C206" s="1" t="s">
        <v>420</v>
      </c>
      <c r="D206" s="107" t="s">
        <v>973</v>
      </c>
      <c r="E206" s="1" t="s">
        <v>414</v>
      </c>
      <c r="F206" s="1">
        <v>85.545411360022229</v>
      </c>
      <c r="G206" s="1">
        <v>90.722431226795024</v>
      </c>
      <c r="H206" s="1">
        <v>116.951981755145</v>
      </c>
      <c r="I206" s="1">
        <v>40.264219805074895</v>
      </c>
      <c r="J206" s="1">
        <v>110.88709340521039</v>
      </c>
      <c r="K206" s="1">
        <v>99.851520543556745</v>
      </c>
      <c r="L206" s="1">
        <v>95.925565402823949</v>
      </c>
      <c r="M206" s="2">
        <v>94.641820477841947</v>
      </c>
      <c r="N206" s="1">
        <v>11240.373467617732</v>
      </c>
      <c r="O206" s="2">
        <v>52.446531079857436</v>
      </c>
      <c r="P206" s="1">
        <v>-23.454157782515992</v>
      </c>
      <c r="Q206" s="2">
        <v>-81.568627450980387</v>
      </c>
      <c r="R206" s="29">
        <v>-12.549019607843137</v>
      </c>
      <c r="S206" s="30">
        <v>0</v>
      </c>
      <c r="T206" s="1">
        <v>1.0799136069114472</v>
      </c>
      <c r="U206" s="1">
        <v>2.3840712601519518E-2</v>
      </c>
      <c r="V206" s="2">
        <v>43.196544276457878</v>
      </c>
      <c r="W206" s="30">
        <v>-41</v>
      </c>
      <c r="X206" s="1">
        <v>4593.1561766227842</v>
      </c>
      <c r="Y206" s="1">
        <v>2126631.309776349</v>
      </c>
      <c r="Z206" s="1">
        <v>0.56150927677312157</v>
      </c>
      <c r="AA206" s="1">
        <v>0.58645319274143193</v>
      </c>
      <c r="AB206" s="2">
        <v>669.54643628509723</v>
      </c>
      <c r="AC206" s="29">
        <v>-29.342723004694836</v>
      </c>
      <c r="AD206" s="30">
        <v>0.36478564178352585</v>
      </c>
      <c r="AE206" s="1">
        <v>0.4832116788321168</v>
      </c>
      <c r="AF206" s="1">
        <v>0</v>
      </c>
    </row>
    <row r="207" spans="1:32" x14ac:dyDescent="0.2">
      <c r="A207" s="37">
        <v>207</v>
      </c>
      <c r="B207" s="1" t="s">
        <v>421</v>
      </c>
      <c r="C207" s="1" t="s">
        <v>422</v>
      </c>
      <c r="D207" s="107" t="s">
        <v>969</v>
      </c>
      <c r="E207" s="1" t="s">
        <v>414</v>
      </c>
      <c r="F207" s="1">
        <v>109.95608300785827</v>
      </c>
      <c r="G207" s="1">
        <v>104.36566499706119</v>
      </c>
      <c r="H207" s="1">
        <v>113.67970929712762</v>
      </c>
      <c r="I207" s="1">
        <v>134.35115063621737</v>
      </c>
      <c r="J207" s="1">
        <v>90.227016947087009</v>
      </c>
      <c r="K207" s="1">
        <v>99.144405643598148</v>
      </c>
      <c r="L207" s="1">
        <v>104.15538025462749</v>
      </c>
      <c r="M207" s="2">
        <v>105.21377865770232</v>
      </c>
      <c r="N207" s="1">
        <v>10452.851823432426</v>
      </c>
      <c r="O207" s="2">
        <v>68.652858162352345</v>
      </c>
      <c r="P207" s="1">
        <v>-6.7368421052631584</v>
      </c>
      <c r="Q207" s="2">
        <v>-65.638148667601683</v>
      </c>
      <c r="R207" s="29">
        <v>-13.043478260869565</v>
      </c>
      <c r="S207" s="30">
        <v>0.84674005080440307</v>
      </c>
      <c r="T207" s="1">
        <v>2.5402201524132089</v>
      </c>
      <c r="U207" s="1">
        <v>2.713858289133687E-2</v>
      </c>
      <c r="V207" s="2">
        <v>127.01100762066045</v>
      </c>
      <c r="W207" s="30">
        <v>-55</v>
      </c>
      <c r="X207" s="1">
        <v>6496.7426736070447</v>
      </c>
      <c r="Y207" s="1">
        <v>7672653.0975299198</v>
      </c>
      <c r="Z207" s="1">
        <v>1.511138663602853</v>
      </c>
      <c r="AA207" s="1">
        <v>2.1802464683970877</v>
      </c>
      <c r="AB207" s="2">
        <v>573.24301439458088</v>
      </c>
      <c r="AC207" s="29">
        <v>-29.549902152641877</v>
      </c>
      <c r="AD207" s="30">
        <v>2.4015325783675081</v>
      </c>
      <c r="AE207" s="1">
        <v>5.3248136315228972E-4</v>
      </c>
      <c r="AF207" s="1">
        <v>8.1855125361580541</v>
      </c>
    </row>
    <row r="208" spans="1:32" x14ac:dyDescent="0.2">
      <c r="A208" s="37">
        <v>208</v>
      </c>
      <c r="B208" s="1" t="s">
        <v>423</v>
      </c>
      <c r="C208" s="1" t="s">
        <v>424</v>
      </c>
      <c r="D208" s="107" t="s">
        <v>976</v>
      </c>
      <c r="E208" s="1" t="s">
        <v>414</v>
      </c>
      <c r="F208" s="1">
        <v>110.0150012108338</v>
      </c>
      <c r="G208" s="72">
        <v>69.0554628546288</v>
      </c>
      <c r="H208" s="1">
        <v>94.113776737809872</v>
      </c>
      <c r="I208" s="1">
        <v>131.79852457645643</v>
      </c>
      <c r="J208" s="1">
        <v>85.880621765522037</v>
      </c>
      <c r="K208" s="1">
        <v>91.585147227481386</v>
      </c>
      <c r="L208" s="1">
        <v>76.472156590331764</v>
      </c>
      <c r="M208" s="67">
        <v>77.413180319513671</v>
      </c>
      <c r="N208" s="1">
        <v>12949</v>
      </c>
      <c r="O208" s="2">
        <v>52.960365337058747</v>
      </c>
      <c r="P208" s="1">
        <v>0</v>
      </c>
      <c r="Q208" s="2">
        <v>-200</v>
      </c>
      <c r="R208" s="29">
        <v>-16</v>
      </c>
      <c r="S208" s="30">
        <v>0</v>
      </c>
      <c r="T208" s="1">
        <v>6.666666666666667</v>
      </c>
      <c r="U208" s="1">
        <v>0</v>
      </c>
      <c r="V208" s="2">
        <v>0</v>
      </c>
      <c r="W208" s="30">
        <v>-65</v>
      </c>
      <c r="X208" s="1">
        <v>8815.1361668200516</v>
      </c>
      <c r="Y208" s="1">
        <v>661135.21251150384</v>
      </c>
      <c r="Z208" s="1">
        <v>4.3938648647582394E-2</v>
      </c>
      <c r="AA208" s="1">
        <v>2.8004597588205497E-2</v>
      </c>
      <c r="AB208" s="2">
        <v>586.66666666666663</v>
      </c>
      <c r="AC208" s="29">
        <v>-31.764705882352938</v>
      </c>
      <c r="AD208" s="30">
        <v>6.4536720495448245E-3</v>
      </c>
      <c r="AE208" s="1">
        <v>0</v>
      </c>
      <c r="AF208" s="1">
        <v>6.0538926160907476</v>
      </c>
    </row>
    <row r="209" spans="1:32" x14ac:dyDescent="0.2">
      <c r="A209" s="37">
        <v>209</v>
      </c>
      <c r="B209" s="1" t="s">
        <v>425</v>
      </c>
      <c r="C209" s="1" t="s">
        <v>426</v>
      </c>
      <c r="D209" s="107" t="s">
        <v>970</v>
      </c>
      <c r="E209" s="1" t="s">
        <v>414</v>
      </c>
      <c r="F209" s="1">
        <v>147.52001202410139</v>
      </c>
      <c r="G209" s="1">
        <v>105.39570886687366</v>
      </c>
      <c r="H209" s="1">
        <v>124.91241379243728</v>
      </c>
      <c r="I209" s="1">
        <v>120.47874735677115</v>
      </c>
      <c r="J209" s="1">
        <v>127.90655651723245</v>
      </c>
      <c r="K209" s="1">
        <v>98.889235958109325</v>
      </c>
      <c r="L209" s="70">
        <v>126.97848478314089</v>
      </c>
      <c r="M209" s="65">
        <v>125.47282060618572</v>
      </c>
      <c r="N209" s="1">
        <v>11888.794821389874</v>
      </c>
      <c r="O209" s="2">
        <v>76.916960112097385</v>
      </c>
      <c r="P209" s="1">
        <v>-9.7146326654523385</v>
      </c>
      <c r="Q209" s="2">
        <v>-56.53846153846154</v>
      </c>
      <c r="R209" s="29">
        <v>-11.346153846153847</v>
      </c>
      <c r="S209" s="30">
        <v>1.2285012285012284</v>
      </c>
      <c r="T209" s="1">
        <v>1.2285012285012284</v>
      </c>
      <c r="U209" s="1">
        <v>1.4002189980837666E-2</v>
      </c>
      <c r="V209" s="2">
        <v>122.85012285012286</v>
      </c>
      <c r="W209" s="30">
        <v>-27</v>
      </c>
      <c r="X209" s="1">
        <v>6479.3106352908262</v>
      </c>
      <c r="Y209" s="1">
        <v>5274158.8571267324</v>
      </c>
      <c r="Z209" s="1">
        <v>0.91237450115105845</v>
      </c>
      <c r="AA209" s="1">
        <v>3.526155532710626</v>
      </c>
      <c r="AB209" s="2">
        <v>737.10073710073709</v>
      </c>
      <c r="AC209" s="29">
        <v>-29.624664879356565</v>
      </c>
      <c r="AD209" s="30">
        <v>0.80488374950080099</v>
      </c>
      <c r="AE209" s="1">
        <v>0.66930638995084657</v>
      </c>
      <c r="AF209" s="1">
        <v>0</v>
      </c>
    </row>
    <row r="210" spans="1:32" x14ac:dyDescent="0.2">
      <c r="A210" s="37">
        <v>210</v>
      </c>
      <c r="B210" s="1" t="s">
        <v>427</v>
      </c>
      <c r="C210" s="1" t="s">
        <v>428</v>
      </c>
      <c r="D210" s="107" t="s">
        <v>976</v>
      </c>
      <c r="E210" s="1" t="s">
        <v>414</v>
      </c>
      <c r="F210" s="1">
        <v>108.26448842447303</v>
      </c>
      <c r="G210" s="1">
        <v>98.611367953799686</v>
      </c>
      <c r="H210" s="1">
        <v>94.535634201005834</v>
      </c>
      <c r="I210" s="1">
        <v>109.96189163946997</v>
      </c>
      <c r="J210" s="1">
        <v>82.902559298044778</v>
      </c>
      <c r="K210" s="1">
        <v>93.842896896396383</v>
      </c>
      <c r="L210" s="1">
        <v>91.37918019540227</v>
      </c>
      <c r="M210" s="2">
        <v>92.062177646504225</v>
      </c>
      <c r="N210" s="1">
        <v>9685.6602216921201</v>
      </c>
      <c r="O210" s="2">
        <v>72.70491423950584</v>
      </c>
      <c r="P210" s="1">
        <v>-19.801980198019802</v>
      </c>
      <c r="Q210" s="2">
        <v>-61.155378486055781</v>
      </c>
      <c r="R210" s="29">
        <v>-15.936254980079681</v>
      </c>
      <c r="S210" s="30">
        <v>1.2360939431396785</v>
      </c>
      <c r="T210" s="1">
        <v>0.30902348578491962</v>
      </c>
      <c r="U210" s="1">
        <v>1.2393529217563554E-2</v>
      </c>
      <c r="V210" s="2">
        <v>148.33127317676141</v>
      </c>
      <c r="W210" s="30">
        <v>-62</v>
      </c>
      <c r="X210" s="1">
        <v>15066.111997685552</v>
      </c>
      <c r="Y210" s="1">
        <v>24376969.212255221</v>
      </c>
      <c r="Z210" s="1">
        <v>2.8790057796729003</v>
      </c>
      <c r="AA210" s="1">
        <v>3.7060092827090481</v>
      </c>
      <c r="AB210" s="2">
        <v>548.82571075401734</v>
      </c>
      <c r="AC210" s="29">
        <v>-31.103202846975087</v>
      </c>
      <c r="AD210" s="30">
        <v>0.8131313788601886</v>
      </c>
      <c r="AE210" s="1">
        <v>1.3127051101734646E-2</v>
      </c>
      <c r="AF210" s="1">
        <v>5.3509443601089366</v>
      </c>
    </row>
    <row r="211" spans="1:32" x14ac:dyDescent="0.2">
      <c r="A211" s="37">
        <v>211</v>
      </c>
      <c r="B211" s="1" t="s">
        <v>429</v>
      </c>
      <c r="C211" s="1" t="s">
        <v>430</v>
      </c>
      <c r="D211" s="107" t="s">
        <v>980</v>
      </c>
      <c r="E211" s="1" t="s">
        <v>414</v>
      </c>
      <c r="F211" s="1">
        <v>117.94017065410193</v>
      </c>
      <c r="G211" s="1">
        <v>96.338196873491157</v>
      </c>
      <c r="H211" s="1">
        <v>73.066720064792577</v>
      </c>
      <c r="I211" s="1">
        <v>102.11141202728177</v>
      </c>
      <c r="J211" s="1">
        <v>115.99827860017045</v>
      </c>
      <c r="K211" s="1">
        <v>99.574566723825342</v>
      </c>
      <c r="L211" s="1">
        <v>97.894940157542138</v>
      </c>
      <c r="M211" s="2">
        <v>97.405555250303536</v>
      </c>
      <c r="N211" s="1">
        <v>11255.353498892995</v>
      </c>
      <c r="O211" s="2">
        <v>67.277609944524542</v>
      </c>
      <c r="P211" s="1">
        <v>-19.351717464925013</v>
      </c>
      <c r="Q211" s="2">
        <v>-69.836065573770483</v>
      </c>
      <c r="R211" s="29">
        <v>-19.180327868852459</v>
      </c>
      <c r="S211" s="30">
        <v>0.96525096525096532</v>
      </c>
      <c r="T211" s="1">
        <v>0.48262548262548266</v>
      </c>
      <c r="U211" s="1">
        <v>1.9588344125809436E-2</v>
      </c>
      <c r="V211" s="2">
        <v>144.78764478764478</v>
      </c>
      <c r="W211" s="30">
        <v>-31</v>
      </c>
      <c r="X211" s="1">
        <v>9634.3345270571372</v>
      </c>
      <c r="Y211" s="1">
        <v>9981170.570031194</v>
      </c>
      <c r="Z211" s="1">
        <v>2.5782285403910712</v>
      </c>
      <c r="AA211" s="1">
        <v>2.4954482694937039</v>
      </c>
      <c r="AB211" s="2">
        <v>662.16216216216219</v>
      </c>
      <c r="AC211" s="29">
        <v>-29.4238683127572</v>
      </c>
      <c r="AD211" s="30">
        <v>1.1818640996204381</v>
      </c>
      <c r="AE211" s="1">
        <v>3.8167938931297708E-3</v>
      </c>
      <c r="AF211" s="1">
        <v>1.0454365207292933</v>
      </c>
    </row>
    <row r="212" spans="1:32" x14ac:dyDescent="0.2">
      <c r="A212" s="37">
        <v>212</v>
      </c>
      <c r="B212" s="1" t="s">
        <v>431</v>
      </c>
      <c r="C212" s="1" t="s">
        <v>432</v>
      </c>
      <c r="D212" s="107" t="s">
        <v>968</v>
      </c>
      <c r="E212" s="1" t="s">
        <v>414</v>
      </c>
      <c r="F212" s="1">
        <v>126.85156929352708</v>
      </c>
      <c r="G212" s="1">
        <v>94.150925142422125</v>
      </c>
      <c r="H212" s="1">
        <v>135.00287634575383</v>
      </c>
      <c r="I212" s="1">
        <v>105.73121280115471</v>
      </c>
      <c r="J212" s="1">
        <v>72.242130436463867</v>
      </c>
      <c r="K212" s="1">
        <v>125.80303956792204</v>
      </c>
      <c r="L212" s="1">
        <v>103.05711178411939</v>
      </c>
      <c r="M212" s="2">
        <v>104.13504469688451</v>
      </c>
      <c r="N212" s="1">
        <v>10931.142822006925</v>
      </c>
      <c r="O212" s="2">
        <v>73.4251435118004</v>
      </c>
      <c r="P212" s="1">
        <v>-20.151133501259444</v>
      </c>
      <c r="Q212" s="2">
        <v>-75.892857142857139</v>
      </c>
      <c r="R212" s="29">
        <v>-9.8214285714285712</v>
      </c>
      <c r="S212" s="30">
        <v>0</v>
      </c>
      <c r="T212" s="1">
        <v>2.5380710659898473</v>
      </c>
      <c r="U212" s="1">
        <v>6.2097351467430208E-2</v>
      </c>
      <c r="V212" s="2">
        <v>126.90355329949237</v>
      </c>
      <c r="W212" s="30">
        <v>-71</v>
      </c>
      <c r="X212" s="1">
        <v>7939.1521809077512</v>
      </c>
      <c r="Y212" s="1">
        <v>1564012.979638827</v>
      </c>
      <c r="Z212" s="1">
        <v>0.3501905587818035</v>
      </c>
      <c r="AA212" s="1">
        <v>0.4584439670562237</v>
      </c>
      <c r="AB212" s="2">
        <v>507.61421319796949</v>
      </c>
      <c r="AC212" s="29">
        <v>-21.739130434782609</v>
      </c>
      <c r="AD212" s="30">
        <v>2.2557158753855231</v>
      </c>
      <c r="AE212" s="1">
        <v>0</v>
      </c>
      <c r="AF212" s="1">
        <v>6.9187904573678978</v>
      </c>
    </row>
    <row r="213" spans="1:32" x14ac:dyDescent="0.2">
      <c r="A213" s="37">
        <v>213</v>
      </c>
      <c r="B213" s="1" t="s">
        <v>433</v>
      </c>
      <c r="C213" s="1" t="s">
        <v>434</v>
      </c>
      <c r="D213" s="107" t="s">
        <v>973</v>
      </c>
      <c r="E213" s="1" t="s">
        <v>414</v>
      </c>
      <c r="F213" s="1">
        <v>115.50842672783523</v>
      </c>
      <c r="G213" s="1">
        <v>105.16985821371789</v>
      </c>
      <c r="H213" s="1">
        <v>83.158740220923661</v>
      </c>
      <c r="I213" s="1">
        <v>114.81140763339566</v>
      </c>
      <c r="J213" s="1">
        <v>125.34473545472223</v>
      </c>
      <c r="K213" s="1">
        <v>117.03862249342926</v>
      </c>
      <c r="L213" s="70">
        <v>121.71614294412805</v>
      </c>
      <c r="M213" s="65">
        <v>119.97527663794962</v>
      </c>
      <c r="N213" s="1">
        <v>10728.912399790861</v>
      </c>
      <c r="O213" s="2">
        <v>69.472512611073924</v>
      </c>
      <c r="P213" s="1">
        <v>-11.899313501144164</v>
      </c>
      <c r="Q213" s="2">
        <v>-53.248587570621467</v>
      </c>
      <c r="R213" s="29">
        <v>-17.655367231638419</v>
      </c>
      <c r="S213" s="30">
        <v>0.92165898617511521</v>
      </c>
      <c r="T213" s="1">
        <v>0.46082949308755761</v>
      </c>
      <c r="U213" s="1">
        <v>8.2709359605911331E-2</v>
      </c>
      <c r="V213" s="2">
        <v>138.2488479262673</v>
      </c>
      <c r="W213" s="30">
        <v>-17</v>
      </c>
      <c r="X213" s="1">
        <v>6488.5113047502946</v>
      </c>
      <c r="Y213" s="1">
        <v>7040034.7656540694</v>
      </c>
      <c r="Z213" s="1">
        <v>0.48486746175063922</v>
      </c>
      <c r="AA213" s="1">
        <v>2.077367842208905</v>
      </c>
      <c r="AB213" s="2">
        <v>669.12442396313361</v>
      </c>
      <c r="AC213" s="29">
        <v>-24.307036247334754</v>
      </c>
      <c r="AD213" s="30">
        <v>1.0263369492289391</v>
      </c>
      <c r="AE213" s="1">
        <v>0.94409937888198758</v>
      </c>
      <c r="AF213" s="1">
        <v>0.78843912142893957</v>
      </c>
    </row>
    <row r="214" spans="1:32" x14ac:dyDescent="0.2">
      <c r="A214" s="37">
        <v>214</v>
      </c>
      <c r="B214" s="1" t="s">
        <v>435</v>
      </c>
      <c r="C214" s="1" t="s">
        <v>436</v>
      </c>
      <c r="D214" s="107" t="s">
        <v>976</v>
      </c>
      <c r="E214" s="1" t="s">
        <v>414</v>
      </c>
      <c r="F214" s="1">
        <v>126.54741322256851</v>
      </c>
      <c r="G214" s="72">
        <v>65.885525013665827</v>
      </c>
      <c r="H214" s="1">
        <v>122.55661862472795</v>
      </c>
      <c r="I214" s="1">
        <v>46.17993954582267</v>
      </c>
      <c r="J214" s="1">
        <v>82.620754601934593</v>
      </c>
      <c r="K214" s="1">
        <v>96.932341102766955</v>
      </c>
      <c r="L214" s="1">
        <v>75.706638314071171</v>
      </c>
      <c r="M214" s="68">
        <v>75.859680628939302</v>
      </c>
      <c r="N214" s="1">
        <v>12968.427075442829</v>
      </c>
      <c r="O214" s="2">
        <v>60.455091752967128</v>
      </c>
      <c r="P214" s="1">
        <v>-41.284403669724774</v>
      </c>
      <c r="Q214" s="2">
        <v>-134.04255319148936</v>
      </c>
      <c r="R214" s="29">
        <v>-11.702127659574469</v>
      </c>
      <c r="S214" s="30">
        <v>0</v>
      </c>
      <c r="T214" s="1">
        <v>2.2727272727272725</v>
      </c>
      <c r="U214" s="1">
        <v>7.4257425742574263E-3</v>
      </c>
      <c r="V214" s="2">
        <v>0</v>
      </c>
      <c r="W214" s="30">
        <v>-57</v>
      </c>
      <c r="X214" s="1">
        <v>11080.244575412842</v>
      </c>
      <c r="Y214" s="1">
        <v>2437653.8065908253</v>
      </c>
      <c r="Z214" s="1">
        <v>0.25190550012424245</v>
      </c>
      <c r="AA214" s="1">
        <v>0.39775233112551456</v>
      </c>
      <c r="AB214" s="2">
        <v>522.72727272727275</v>
      </c>
      <c r="AC214" s="29">
        <v>-30.198019801980198</v>
      </c>
      <c r="AD214" s="30">
        <v>0.33688719883723706</v>
      </c>
      <c r="AE214" s="1">
        <v>3.7671232876712327E-2</v>
      </c>
      <c r="AF214" s="1">
        <v>2.034202615651592</v>
      </c>
    </row>
    <row r="215" spans="1:32" x14ac:dyDescent="0.2">
      <c r="A215" s="37">
        <v>215</v>
      </c>
      <c r="B215" s="1" t="s">
        <v>437</v>
      </c>
      <c r="C215" s="1" t="s">
        <v>438</v>
      </c>
      <c r="D215" s="107" t="s">
        <v>975</v>
      </c>
      <c r="E215" s="1" t="s">
        <v>414</v>
      </c>
      <c r="F215" s="1">
        <v>134.21808188452903</v>
      </c>
      <c r="G215" s="1">
        <v>104.68699312190162</v>
      </c>
      <c r="H215" s="1">
        <v>106.9122587448034</v>
      </c>
      <c r="I215" s="1">
        <v>73.454066824565487</v>
      </c>
      <c r="J215" s="1">
        <v>113.62346406545647</v>
      </c>
      <c r="K215" s="1">
        <v>126.95396256822772</v>
      </c>
      <c r="L215" s="1">
        <v>113.84648407058005</v>
      </c>
      <c r="M215" s="2">
        <v>113.18148702051151</v>
      </c>
      <c r="N215" s="1">
        <v>11070.243112420088</v>
      </c>
      <c r="O215" s="2">
        <v>75.943165388989897</v>
      </c>
      <c r="P215" s="1">
        <v>-16.057091882247992</v>
      </c>
      <c r="Q215" s="2">
        <v>-47.170428524697414</v>
      </c>
      <c r="R215" s="29">
        <v>-14.066077854105332</v>
      </c>
      <c r="S215" s="30">
        <v>0.88908646365859079</v>
      </c>
      <c r="T215" s="1">
        <v>0.2222716159146477</v>
      </c>
      <c r="U215" s="1">
        <v>2.2425172678434378E-2</v>
      </c>
      <c r="V215" s="2">
        <v>77.795065570126695</v>
      </c>
      <c r="W215" s="30">
        <v>-15</v>
      </c>
      <c r="X215" s="1">
        <v>8995.5494282556174</v>
      </c>
      <c r="Y215" s="1">
        <v>40470976.877722025</v>
      </c>
      <c r="Z215" s="1">
        <v>8.3357573868230048</v>
      </c>
      <c r="AA215" s="1">
        <v>12.605430667028891</v>
      </c>
      <c r="AB215" s="2">
        <v>567.01489219826624</v>
      </c>
      <c r="AC215" s="29">
        <v>-21.401918976545844</v>
      </c>
      <c r="AD215" s="30">
        <v>1.1950565331558174</v>
      </c>
      <c r="AE215" s="1">
        <v>1.1834319526627219E-2</v>
      </c>
      <c r="AF215" s="1">
        <v>0</v>
      </c>
    </row>
    <row r="216" spans="1:32" x14ac:dyDescent="0.2">
      <c r="A216" s="37">
        <v>216</v>
      </c>
      <c r="B216" s="1" t="s">
        <v>439</v>
      </c>
      <c r="C216" s="1" t="s">
        <v>440</v>
      </c>
      <c r="D216" s="107" t="s">
        <v>969</v>
      </c>
      <c r="E216" s="1" t="s">
        <v>414</v>
      </c>
      <c r="F216" s="1">
        <v>154.34948302564877</v>
      </c>
      <c r="G216" s="1">
        <v>88.831415926397625</v>
      </c>
      <c r="H216" s="1">
        <v>128.61874802937365</v>
      </c>
      <c r="I216" s="1">
        <v>145.06347479244289</v>
      </c>
      <c r="J216" s="1">
        <v>91.843161247008013</v>
      </c>
      <c r="K216" s="1">
        <v>103.17559773402591</v>
      </c>
      <c r="L216" s="1">
        <v>105.21638890121592</v>
      </c>
      <c r="M216" s="2">
        <v>105.102741993633</v>
      </c>
      <c r="N216" s="1">
        <v>12143.455353069359</v>
      </c>
      <c r="O216" s="2">
        <v>78.459800499346272</v>
      </c>
      <c r="P216" s="1">
        <v>-18.042399639152006</v>
      </c>
      <c r="Q216" s="2">
        <v>-98.171846435100548</v>
      </c>
      <c r="R216" s="29">
        <v>-10.786106032906764</v>
      </c>
      <c r="S216" s="30">
        <v>1.8450184501845017</v>
      </c>
      <c r="T216" s="1">
        <v>1.8450184501845017</v>
      </c>
      <c r="U216" s="1">
        <v>1.8694120834462209E-2</v>
      </c>
      <c r="V216" s="2">
        <v>69.188191881918826</v>
      </c>
      <c r="W216" s="30">
        <v>-48</v>
      </c>
      <c r="X216" s="1">
        <v>9381.1501666524327</v>
      </c>
      <c r="Y216" s="1">
        <v>10169166.780651238</v>
      </c>
      <c r="Z216" s="1">
        <v>0.34999040952483429</v>
      </c>
      <c r="AA216" s="1">
        <v>2.631306586571533</v>
      </c>
      <c r="AB216" s="2">
        <v>552.58302583025829</v>
      </c>
      <c r="AC216" s="29">
        <v>-28.368794326241137</v>
      </c>
      <c r="AD216" s="30">
        <v>0.90150475646080841</v>
      </c>
      <c r="AE216" s="1">
        <v>2.3668639053254438E-3</v>
      </c>
      <c r="AF216" s="1">
        <v>0.99418329181702969</v>
      </c>
    </row>
    <row r="217" spans="1:32" x14ac:dyDescent="0.2">
      <c r="A217" s="37">
        <v>217</v>
      </c>
      <c r="B217" s="1" t="s">
        <v>441</v>
      </c>
      <c r="C217" s="1" t="s">
        <v>442</v>
      </c>
      <c r="D217" s="107" t="s">
        <v>969</v>
      </c>
      <c r="E217" s="1" t="s">
        <v>414</v>
      </c>
      <c r="F217" s="1">
        <v>124.7525573883173</v>
      </c>
      <c r="G217" s="72">
        <v>81.125556185924694</v>
      </c>
      <c r="H217" s="1">
        <v>168.31861671011598</v>
      </c>
      <c r="I217" s="1">
        <v>102.61135927596143</v>
      </c>
      <c r="J217" s="1">
        <v>74.900417090383144</v>
      </c>
      <c r="K217" s="1">
        <v>114.87617128576329</v>
      </c>
      <c r="L217" s="1">
        <v>97.92896737458031</v>
      </c>
      <c r="M217" s="2">
        <v>100.01580355720779</v>
      </c>
      <c r="N217" s="1">
        <v>13162.09747978731</v>
      </c>
      <c r="O217" s="2">
        <v>58.408487252866671</v>
      </c>
      <c r="P217" s="1">
        <v>-24.479804161566708</v>
      </c>
      <c r="Q217" s="2">
        <v>-112.7659574468085</v>
      </c>
      <c r="R217" s="29">
        <v>-4.7872340425531918</v>
      </c>
      <c r="S217" s="30">
        <v>0</v>
      </c>
      <c r="T217" s="1">
        <v>5</v>
      </c>
      <c r="U217" s="1">
        <v>1.4939759036144577E-2</v>
      </c>
      <c r="V217" s="2">
        <v>0</v>
      </c>
      <c r="W217" s="30">
        <v>-87</v>
      </c>
      <c r="X217" s="1">
        <v>8306.8306252746333</v>
      </c>
      <c r="Y217" s="1">
        <v>3322732.2501098532</v>
      </c>
      <c r="Z217" s="1">
        <v>0.22520579223386811</v>
      </c>
      <c r="AA217" s="1">
        <v>0.23521010487735833</v>
      </c>
      <c r="AB217" s="2">
        <v>605</v>
      </c>
      <c r="AC217" s="29">
        <v>-24.940617577197148</v>
      </c>
      <c r="AD217" s="30">
        <v>0.61268687896763152</v>
      </c>
      <c r="AE217" s="1">
        <v>0</v>
      </c>
      <c r="AF217" s="1">
        <v>11.46925032673264</v>
      </c>
    </row>
    <row r="218" spans="1:32" x14ac:dyDescent="0.2">
      <c r="A218" s="37">
        <v>218</v>
      </c>
      <c r="B218" s="1" t="s">
        <v>443</v>
      </c>
      <c r="C218" s="1" t="s">
        <v>444</v>
      </c>
      <c r="D218" s="107" t="s">
        <v>974</v>
      </c>
      <c r="E218" s="1" t="s">
        <v>414</v>
      </c>
      <c r="F218" s="1">
        <v>138.9686497280949</v>
      </c>
      <c r="G218" s="72">
        <v>31.592470513809388</v>
      </c>
      <c r="H218" s="1">
        <v>155.38501828840305</v>
      </c>
      <c r="I218" s="1">
        <v>59.397170913949282</v>
      </c>
      <c r="J218" s="1">
        <v>110.96578588333337</v>
      </c>
      <c r="K218" s="1">
        <v>84.908435794893023</v>
      </c>
      <c r="L218" s="1">
        <v>71.622341572181028</v>
      </c>
      <c r="M218" s="68">
        <v>71.009919940472699</v>
      </c>
      <c r="N218" s="1">
        <v>14696.480683267924</v>
      </c>
      <c r="O218" s="2">
        <v>55.295478447158331</v>
      </c>
      <c r="P218" s="1">
        <v>-127.90697674418605</v>
      </c>
      <c r="Q218" s="2">
        <v>-91.011235955056179</v>
      </c>
      <c r="R218" s="29">
        <v>-6.7415730337078648</v>
      </c>
      <c r="S218" s="30">
        <v>0</v>
      </c>
      <c r="T218" s="1">
        <v>2.9411764705882351</v>
      </c>
      <c r="U218" s="1">
        <v>7.0041388092964025E-3</v>
      </c>
      <c r="V218" s="2">
        <v>0</v>
      </c>
      <c r="W218" s="30">
        <v>-30</v>
      </c>
      <c r="X218" s="1">
        <v>20233.056841119313</v>
      </c>
      <c r="Y218" s="1">
        <v>3439619.6629902832</v>
      </c>
      <c r="Z218" s="1">
        <v>0</v>
      </c>
      <c r="AA218" s="1">
        <v>0</v>
      </c>
      <c r="AB218" s="2">
        <v>617.64705882352939</v>
      </c>
      <c r="AC218" s="29">
        <v>-33.720930232558139</v>
      </c>
      <c r="AD218" s="30">
        <v>2.4684290411032674</v>
      </c>
      <c r="AE218" s="1">
        <v>6.7039106145251395E-2</v>
      </c>
      <c r="AF218" s="1">
        <v>0.13707493942227669</v>
      </c>
    </row>
    <row r="219" spans="1:32" x14ac:dyDescent="0.2">
      <c r="A219" s="37">
        <v>219</v>
      </c>
      <c r="B219" s="1" t="s">
        <v>445</v>
      </c>
      <c r="C219" s="1" t="s">
        <v>446</v>
      </c>
      <c r="D219" s="107" t="s">
        <v>972</v>
      </c>
      <c r="E219" s="1" t="s">
        <v>414</v>
      </c>
      <c r="F219" s="1">
        <v>104.61325283315519</v>
      </c>
      <c r="G219" s="72">
        <v>82.326771401768042</v>
      </c>
      <c r="H219" s="1">
        <v>29.215768931951402</v>
      </c>
      <c r="I219" s="1">
        <v>62.61784155237887</v>
      </c>
      <c r="J219" s="1">
        <v>117.3836176947578</v>
      </c>
      <c r="K219" s="1">
        <v>67.881541424170877</v>
      </c>
      <c r="L219" s="1">
        <v>77.661829252756206</v>
      </c>
      <c r="M219" s="68">
        <v>76.231152660213581</v>
      </c>
      <c r="N219" s="1">
        <v>8794.3483608139104</v>
      </c>
      <c r="O219" s="2">
        <v>76.635748646346812</v>
      </c>
      <c r="P219" s="1">
        <v>-38.461538461538467</v>
      </c>
      <c r="Q219" s="2">
        <v>-82.58064516129032</v>
      </c>
      <c r="R219" s="29">
        <v>-25.806451612903224</v>
      </c>
      <c r="S219" s="30">
        <v>0</v>
      </c>
      <c r="T219" s="1">
        <v>1.7667844522968197</v>
      </c>
      <c r="U219" s="1">
        <v>4.0436456996148914E-3</v>
      </c>
      <c r="V219" s="2">
        <v>88.339222614840992</v>
      </c>
      <c r="W219" s="30">
        <v>-41</v>
      </c>
      <c r="X219" s="1">
        <v>3821.5413697872805</v>
      </c>
      <c r="Y219" s="1">
        <v>1081496.2076498005</v>
      </c>
      <c r="Z219" s="1">
        <v>0.39338747783002959</v>
      </c>
      <c r="AA219" s="1">
        <v>0.32699044600847876</v>
      </c>
      <c r="AB219" s="2">
        <v>720.84805653710248</v>
      </c>
      <c r="AC219" s="29">
        <v>-38.70967741935484</v>
      </c>
      <c r="AD219" s="30">
        <v>0.57553846920709995</v>
      </c>
      <c r="AE219" s="1">
        <v>0.68549905838041436</v>
      </c>
      <c r="AF219" s="1">
        <v>0</v>
      </c>
    </row>
    <row r="220" spans="1:32" x14ac:dyDescent="0.2">
      <c r="A220" s="37">
        <v>222</v>
      </c>
      <c r="B220" s="1" t="s">
        <v>451</v>
      </c>
      <c r="C220" s="1" t="s">
        <v>452</v>
      </c>
      <c r="D220" s="107" t="s">
        <v>979</v>
      </c>
      <c r="E220" s="1" t="s">
        <v>414</v>
      </c>
      <c r="F220" s="1">
        <v>119.63227978589677</v>
      </c>
      <c r="G220" s="1">
        <v>98.324953991284332</v>
      </c>
      <c r="H220" s="1">
        <v>100.63229798968644</v>
      </c>
      <c r="I220" s="1">
        <v>160.19359086593067</v>
      </c>
      <c r="J220" s="1">
        <v>105.53566949439922</v>
      </c>
      <c r="K220" s="1">
        <v>112.55256900509971</v>
      </c>
      <c r="L220" s="1">
        <v>111.19795071046387</v>
      </c>
      <c r="M220" s="65">
        <v>118.29349263951312</v>
      </c>
      <c r="N220" s="1">
        <v>11203.99339166352</v>
      </c>
      <c r="O220" s="2">
        <v>68.380668003356107</v>
      </c>
      <c r="P220" s="1">
        <v>-17.857142857142858</v>
      </c>
      <c r="Q220" s="2">
        <v>-65.765765765765778</v>
      </c>
      <c r="R220" s="29">
        <v>-15.015015015015015</v>
      </c>
      <c r="S220" s="30">
        <v>1.8115942028985508</v>
      </c>
      <c r="T220" s="1">
        <v>1.8115942028985508</v>
      </c>
      <c r="U220" s="1">
        <v>6.0901339829476254E-3</v>
      </c>
      <c r="V220" s="2">
        <v>135.86956521739128</v>
      </c>
      <c r="W220" s="30">
        <v>-28</v>
      </c>
      <c r="X220" s="1">
        <v>9306.7063350431054</v>
      </c>
      <c r="Y220" s="1">
        <v>5137301.8969437946</v>
      </c>
      <c r="Z220" s="1">
        <v>0.51265288801224007</v>
      </c>
      <c r="AA220" s="1">
        <v>1.3542609177743297</v>
      </c>
      <c r="AB220" s="2">
        <v>565.21739130434776</v>
      </c>
      <c r="AC220" s="29">
        <v>-25.621414913957935</v>
      </c>
      <c r="AD220" s="30">
        <v>3.5445886271984985</v>
      </c>
      <c r="AE220" s="1">
        <v>0.1009009009009009</v>
      </c>
      <c r="AF220" s="1">
        <v>39.328061899575985</v>
      </c>
    </row>
    <row r="221" spans="1:32" x14ac:dyDescent="0.2">
      <c r="A221" s="37">
        <v>223</v>
      </c>
      <c r="B221" s="1" t="s">
        <v>453</v>
      </c>
      <c r="C221" s="1" t="s">
        <v>454</v>
      </c>
      <c r="D221" s="107" t="s">
        <v>969</v>
      </c>
      <c r="E221" s="1" t="s">
        <v>414</v>
      </c>
      <c r="F221" s="1">
        <v>80.114387843354748</v>
      </c>
      <c r="G221" s="1">
        <v>102.65950419581395</v>
      </c>
      <c r="H221" s="1">
        <v>97.376672285650699</v>
      </c>
      <c r="I221" s="1">
        <v>96.205642854866241</v>
      </c>
      <c r="J221" s="1">
        <v>97.823445653643333</v>
      </c>
      <c r="K221" s="1">
        <v>97.657162468579983</v>
      </c>
      <c r="L221" s="1">
        <v>94.289465981779585</v>
      </c>
      <c r="M221" s="2">
        <v>93.741425768993508</v>
      </c>
      <c r="N221" s="1">
        <v>9708.1302686050149</v>
      </c>
      <c r="O221" s="2">
        <v>59.593656393681151</v>
      </c>
      <c r="P221" s="1">
        <v>-12.262415695892091</v>
      </c>
      <c r="Q221" s="2">
        <v>-61.232604373757461</v>
      </c>
      <c r="R221" s="29">
        <v>-15.50695825049702</v>
      </c>
      <c r="S221" s="30">
        <v>1.2330456226880395</v>
      </c>
      <c r="T221" s="1">
        <v>0.61652281134401976</v>
      </c>
      <c r="U221" s="1">
        <v>3.5494386091995652E-3</v>
      </c>
      <c r="V221" s="2">
        <v>92.478421701602954</v>
      </c>
      <c r="W221" s="30">
        <v>-28</v>
      </c>
      <c r="X221" s="1">
        <v>12132.39655756751</v>
      </c>
      <c r="Y221" s="1">
        <v>9839373.6081872508</v>
      </c>
      <c r="Z221" s="1">
        <v>0.20505880050775521</v>
      </c>
      <c r="AA221" s="1">
        <v>0.63844779528394968</v>
      </c>
      <c r="AB221" s="2">
        <v>504.31565967940816</v>
      </c>
      <c r="AC221" s="29">
        <v>-29.98565279770445</v>
      </c>
      <c r="AD221" s="30">
        <v>0.17824349356378152</v>
      </c>
      <c r="AE221" s="1">
        <v>5.5E-2</v>
      </c>
      <c r="AF221" s="1">
        <v>0.68210541105825706</v>
      </c>
    </row>
    <row r="222" spans="1:32" x14ac:dyDescent="0.2">
      <c r="A222" s="37">
        <v>220</v>
      </c>
      <c r="B222" s="1" t="s">
        <v>447</v>
      </c>
      <c r="C222" s="1" t="s">
        <v>448</v>
      </c>
      <c r="D222" s="107" t="s">
        <v>980</v>
      </c>
      <c r="E222" s="1" t="s">
        <v>414</v>
      </c>
      <c r="F222" s="1">
        <v>84.984371545208546</v>
      </c>
      <c r="G222" s="1">
        <v>100.08154302582585</v>
      </c>
      <c r="H222" s="1">
        <v>93.864045079172627</v>
      </c>
      <c r="I222" s="1">
        <v>53.049797515586206</v>
      </c>
      <c r="J222" s="1">
        <v>98.312074821098633</v>
      </c>
      <c r="K222" s="1">
        <v>100.10555571095846</v>
      </c>
      <c r="L222" s="1">
        <v>91.452376820209082</v>
      </c>
      <c r="M222" s="2">
        <v>90.804029507516063</v>
      </c>
      <c r="N222" s="1">
        <v>9761.6303803023857</v>
      </c>
      <c r="O222" s="2">
        <v>61.500510829722977</v>
      </c>
      <c r="P222" s="1">
        <v>-10.743061772605193</v>
      </c>
      <c r="Q222" s="2">
        <v>-72.95597484276729</v>
      </c>
      <c r="R222" s="29">
        <v>-16.037735849056602</v>
      </c>
      <c r="S222" s="30">
        <v>0</v>
      </c>
      <c r="T222" s="1">
        <v>0.90909090909090906</v>
      </c>
      <c r="U222" s="1">
        <v>8.0635668040023537E-3</v>
      </c>
      <c r="V222" s="2">
        <v>109.09090909090908</v>
      </c>
      <c r="W222" s="30">
        <v>-32</v>
      </c>
      <c r="X222" s="1">
        <v>5109.6147080604296</v>
      </c>
      <c r="Y222" s="1">
        <v>2810288.0894332365</v>
      </c>
      <c r="Z222" s="1">
        <v>0.42557392539124944</v>
      </c>
      <c r="AA222" s="1">
        <v>0.44447918781944701</v>
      </c>
      <c r="AB222" s="2">
        <v>527.27272727272725</v>
      </c>
      <c r="AC222" s="29">
        <v>-29.268292682926827</v>
      </c>
      <c r="AD222" s="30">
        <v>2.9344759131790679</v>
      </c>
      <c r="AE222" s="1">
        <v>6.0362173038229373E-3</v>
      </c>
      <c r="AF222" s="1">
        <v>0.73629746302452648</v>
      </c>
    </row>
    <row r="223" spans="1:32" x14ac:dyDescent="0.2">
      <c r="A223" s="37">
        <v>221</v>
      </c>
      <c r="B223" s="1" t="s">
        <v>449</v>
      </c>
      <c r="C223" s="1" t="s">
        <v>450</v>
      </c>
      <c r="D223" s="107" t="s">
        <v>978</v>
      </c>
      <c r="E223" s="1" t="s">
        <v>414</v>
      </c>
      <c r="F223" s="1">
        <v>133.52641758065943</v>
      </c>
      <c r="G223" s="1">
        <v>94.713210688320203</v>
      </c>
      <c r="H223" s="1">
        <v>113.67970929712762</v>
      </c>
      <c r="I223" s="1">
        <v>78.841097061866947</v>
      </c>
      <c r="J223" s="1">
        <v>100.85641097415663</v>
      </c>
      <c r="K223" s="1">
        <v>102.48399486069755</v>
      </c>
      <c r="L223" s="1">
        <v>102.16589353074259</v>
      </c>
      <c r="M223" s="2">
        <v>102.47528287847238</v>
      </c>
      <c r="N223" s="1">
        <v>12440.915974106745</v>
      </c>
      <c r="O223" s="2">
        <v>66.99259888790337</v>
      </c>
      <c r="P223" s="1">
        <v>-15.503875968992247</v>
      </c>
      <c r="Q223" s="2">
        <v>-82.608695652173907</v>
      </c>
      <c r="R223" s="29">
        <v>-13.043478260869565</v>
      </c>
      <c r="S223" s="30">
        <v>0</v>
      </c>
      <c r="T223" s="1">
        <v>3.9682539682539679</v>
      </c>
      <c r="U223" s="1">
        <v>3.1698564593301438E-3</v>
      </c>
      <c r="V223" s="2">
        <v>0</v>
      </c>
      <c r="W223" s="30">
        <v>-52</v>
      </c>
      <c r="X223" s="1">
        <v>5252.0184419236148</v>
      </c>
      <c r="Y223" s="1">
        <v>661754.32368237549</v>
      </c>
      <c r="Z223" s="1">
        <v>4.3938648647582394E-2</v>
      </c>
      <c r="AA223" s="1">
        <v>2.8004597588205497E-2</v>
      </c>
      <c r="AB223" s="2">
        <v>642.85714285714289</v>
      </c>
      <c r="AC223" s="29">
        <v>-28.571428571428569</v>
      </c>
      <c r="AD223" s="30">
        <v>3.8730354272697096</v>
      </c>
      <c r="AE223" s="1">
        <v>0</v>
      </c>
      <c r="AF223" s="1">
        <v>4.9431842189806741</v>
      </c>
    </row>
    <row r="224" spans="1:32" x14ac:dyDescent="0.2">
      <c r="A224" s="37">
        <v>224</v>
      </c>
      <c r="B224" s="1" t="s">
        <v>455</v>
      </c>
      <c r="C224" s="1" t="s">
        <v>456</v>
      </c>
      <c r="D224" s="107" t="s">
        <v>978</v>
      </c>
      <c r="E224" s="1" t="s">
        <v>414</v>
      </c>
      <c r="F224" s="1">
        <v>100.48583678934848</v>
      </c>
      <c r="G224" s="1">
        <v>104.84719968993514</v>
      </c>
      <c r="H224" s="1">
        <v>82.095081856038263</v>
      </c>
      <c r="I224" s="1">
        <v>78.448438932963469</v>
      </c>
      <c r="J224" s="1">
        <v>114.24440937642395</v>
      </c>
      <c r="K224" s="1">
        <v>77.631856676574998</v>
      </c>
      <c r="L224" s="1">
        <v>103.28108100934132</v>
      </c>
      <c r="M224" s="2">
        <v>101.66577687318137</v>
      </c>
      <c r="N224" s="1">
        <v>10783.48251372218</v>
      </c>
      <c r="O224" s="2">
        <v>62.207413253053126</v>
      </c>
      <c r="P224" s="1">
        <v>-11.834319526627219</v>
      </c>
      <c r="Q224" s="2">
        <v>-54.482758620689651</v>
      </c>
      <c r="R224" s="29">
        <v>-17.816091954022991</v>
      </c>
      <c r="S224" s="30">
        <v>0.74404761904761896</v>
      </c>
      <c r="T224" s="1">
        <v>0.37202380952380948</v>
      </c>
      <c r="U224" s="1">
        <v>1.5113575389018065E-2</v>
      </c>
      <c r="V224" s="2">
        <v>111.60714285714286</v>
      </c>
      <c r="W224" s="30">
        <v>-35</v>
      </c>
      <c r="X224" s="1">
        <v>7660.3900283287076</v>
      </c>
      <c r="Y224" s="1">
        <v>10295564.198073782</v>
      </c>
      <c r="Z224" s="1">
        <v>0.61478787649503142</v>
      </c>
      <c r="AA224" s="1">
        <v>6.219917174407195</v>
      </c>
      <c r="AB224" s="2">
        <v>667.41071428571433</v>
      </c>
      <c r="AC224" s="29">
        <v>-35.852911133810011</v>
      </c>
      <c r="AD224" s="30">
        <v>1.8961938681707278</v>
      </c>
      <c r="AE224" s="1">
        <v>0.80630879911455455</v>
      </c>
      <c r="AF224" s="1">
        <v>0.63978753202517902</v>
      </c>
    </row>
    <row r="225" spans="1:32" x14ac:dyDescent="0.2">
      <c r="A225" s="37">
        <v>225</v>
      </c>
      <c r="B225" s="1" t="s">
        <v>457</v>
      </c>
      <c r="C225" s="1" t="s">
        <v>458</v>
      </c>
      <c r="D225" s="107" t="s">
        <v>972</v>
      </c>
      <c r="E225" s="1" t="s">
        <v>414</v>
      </c>
      <c r="F225" s="1">
        <v>86.572000852217926</v>
      </c>
      <c r="G225" s="1">
        <v>84.55112164141417</v>
      </c>
      <c r="H225" s="1">
        <v>120.8730668557003</v>
      </c>
      <c r="I225" s="1">
        <v>58.74451569913299</v>
      </c>
      <c r="J225" s="1">
        <v>102.72756242538308</v>
      </c>
      <c r="K225" s="1">
        <v>68.249652630942421</v>
      </c>
      <c r="L225" s="1">
        <v>90.630888036316037</v>
      </c>
      <c r="M225" s="2">
        <v>88.882094463059985</v>
      </c>
      <c r="N225" s="1">
        <v>10616.56216522638</v>
      </c>
      <c r="O225" s="2">
        <v>56.848005342020855</v>
      </c>
      <c r="P225" s="1">
        <v>-31.70028818443804</v>
      </c>
      <c r="Q225" s="2">
        <v>-87.5</v>
      </c>
      <c r="R225" s="29">
        <v>-11.956521739130435</v>
      </c>
      <c r="S225" s="30">
        <v>0</v>
      </c>
      <c r="T225" s="1">
        <v>1.4492753623188406</v>
      </c>
      <c r="U225" s="1">
        <v>3.1289333548491206E-2</v>
      </c>
      <c r="V225" s="2">
        <v>72.463768115942031</v>
      </c>
      <c r="W225" s="30">
        <v>-46</v>
      </c>
      <c r="X225" s="1">
        <v>7071.9303336000048</v>
      </c>
      <c r="Y225" s="1">
        <v>2439815.9650920015</v>
      </c>
      <c r="Z225" s="1">
        <v>0.4518341637263838</v>
      </c>
      <c r="AA225" s="1">
        <v>0.47190598422483043</v>
      </c>
      <c r="AB225" s="2">
        <v>628.98550724637676</v>
      </c>
      <c r="AC225" s="29">
        <v>-38.601823708206688</v>
      </c>
      <c r="AD225" s="30">
        <v>2.1655852816597121</v>
      </c>
      <c r="AE225" s="1">
        <v>0.88755980861244022</v>
      </c>
      <c r="AF225" s="1">
        <v>0.1340280921513563</v>
      </c>
    </row>
    <row r="226" spans="1:32" x14ac:dyDescent="0.2">
      <c r="A226" s="37">
        <v>226</v>
      </c>
      <c r="B226" s="1" t="s">
        <v>459</v>
      </c>
      <c r="C226" s="1" t="s">
        <v>460</v>
      </c>
      <c r="D226" s="107" t="s">
        <v>976</v>
      </c>
      <c r="E226" s="1" t="s">
        <v>414</v>
      </c>
      <c r="F226" s="1">
        <v>125.1836251123585</v>
      </c>
      <c r="G226" s="1">
        <v>97.178599656409119</v>
      </c>
      <c r="H226" s="1">
        <v>100.35257221643319</v>
      </c>
      <c r="I226" s="1">
        <v>88.035916260552938</v>
      </c>
      <c r="J226" s="1">
        <v>95.709373037566152</v>
      </c>
      <c r="K226" s="1">
        <v>86.601909333123857</v>
      </c>
      <c r="L226" s="1">
        <v>93.391260853766539</v>
      </c>
      <c r="M226" s="2">
        <v>93.728148364075182</v>
      </c>
      <c r="N226" s="1">
        <v>11507.874026104588</v>
      </c>
      <c r="O226" s="2">
        <v>69.024664020510997</v>
      </c>
      <c r="P226" s="1">
        <v>-18.207954000958313</v>
      </c>
      <c r="Q226" s="2">
        <v>-69.067103109656301</v>
      </c>
      <c r="R226" s="29">
        <v>-15.057283142389524</v>
      </c>
      <c r="S226" s="30">
        <v>0.96805421103581801</v>
      </c>
      <c r="T226" s="1">
        <v>0.96805421103581801</v>
      </c>
      <c r="U226" s="1">
        <v>1.4220589235898484E-2</v>
      </c>
      <c r="V226" s="2">
        <v>72.604065827686341</v>
      </c>
      <c r="W226" s="30">
        <v>-68</v>
      </c>
      <c r="X226" s="1">
        <v>23067.706705998175</v>
      </c>
      <c r="Y226" s="1">
        <v>23828941.027296115</v>
      </c>
      <c r="Z226" s="1">
        <v>0.95281642454453241</v>
      </c>
      <c r="AA226" s="1">
        <v>1.9518799307760109</v>
      </c>
      <c r="AB226" s="2">
        <v>678.60600193610844</v>
      </c>
      <c r="AC226" s="29">
        <v>-33.22475570032573</v>
      </c>
      <c r="AD226" s="30">
        <v>0.13026297283723121</v>
      </c>
      <c r="AE226" s="1">
        <v>4.7184649260773827E-3</v>
      </c>
      <c r="AF226" s="1">
        <v>3.6758744776737515</v>
      </c>
    </row>
    <row r="227" spans="1:32" x14ac:dyDescent="0.2">
      <c r="A227" s="37">
        <v>227</v>
      </c>
      <c r="B227" s="1" t="s">
        <v>461</v>
      </c>
      <c r="C227" s="1" t="s">
        <v>462</v>
      </c>
      <c r="D227" s="107" t="s">
        <v>972</v>
      </c>
      <c r="E227" s="1" t="s">
        <v>414</v>
      </c>
      <c r="F227" s="1">
        <v>74.046325029832857</v>
      </c>
      <c r="G227" s="1">
        <v>99.417102399917852</v>
      </c>
      <c r="H227" s="1">
        <v>103.19739248684321</v>
      </c>
      <c r="I227" s="1">
        <v>85.385799703106386</v>
      </c>
      <c r="J227" s="1">
        <v>81.79376077012455</v>
      </c>
      <c r="K227" s="1">
        <v>75.362164392978272</v>
      </c>
      <c r="L227" s="1">
        <v>84.862408251536095</v>
      </c>
      <c r="M227" s="67">
        <v>84.393726930058293</v>
      </c>
      <c r="N227" s="1">
        <v>9180.6191672689329</v>
      </c>
      <c r="O227" s="2">
        <v>60.119916164024488</v>
      </c>
      <c r="P227" s="1">
        <v>-15.33406352683461</v>
      </c>
      <c r="Q227" s="2">
        <v>-66.697332106715734</v>
      </c>
      <c r="R227" s="29">
        <v>-14.627414903403862</v>
      </c>
      <c r="S227" s="30">
        <v>1.1037527593818985</v>
      </c>
      <c r="T227" s="1">
        <v>0.55187637969094927</v>
      </c>
      <c r="U227" s="1">
        <v>9.2795786569690889E-4</v>
      </c>
      <c r="V227" s="2">
        <v>82.78145695364239</v>
      </c>
      <c r="W227" s="30">
        <v>-58</v>
      </c>
      <c r="X227" s="1">
        <v>10133.049156421543</v>
      </c>
      <c r="Y227" s="1">
        <v>18361085.071435835</v>
      </c>
      <c r="Z227" s="1">
        <v>1.0348305259590713</v>
      </c>
      <c r="AA227" s="1">
        <v>1.8025070691493179</v>
      </c>
      <c r="AB227" s="2">
        <v>520.97130242825608</v>
      </c>
      <c r="AC227" s="29">
        <v>-36.517913262099313</v>
      </c>
      <c r="AD227" s="30">
        <v>5.1964158092935202</v>
      </c>
      <c r="AE227" s="1">
        <v>0</v>
      </c>
      <c r="AF227" s="1">
        <v>1.8038602052563202</v>
      </c>
    </row>
    <row r="228" spans="1:32" x14ac:dyDescent="0.2">
      <c r="A228" s="37">
        <v>228</v>
      </c>
      <c r="B228" s="1" t="s">
        <v>463</v>
      </c>
      <c r="C228" s="1" t="s">
        <v>464</v>
      </c>
      <c r="D228" s="107" t="s">
        <v>968</v>
      </c>
      <c r="E228" s="1" t="s">
        <v>414</v>
      </c>
      <c r="F228" s="1">
        <v>141.08761429110621</v>
      </c>
      <c r="G228" s="1">
        <v>93.950778249218146</v>
      </c>
      <c r="H228" s="1">
        <v>133.82111046113118</v>
      </c>
      <c r="I228" s="1">
        <v>48.878251328151634</v>
      </c>
      <c r="J228" s="1">
        <v>72.564061969697661</v>
      </c>
      <c r="K228" s="1">
        <v>124.54417083051403</v>
      </c>
      <c r="L228" s="1">
        <v>101.3383870987026</v>
      </c>
      <c r="M228" s="2">
        <v>101.01263522277377</v>
      </c>
      <c r="N228" s="1">
        <v>12773.686668864397</v>
      </c>
      <c r="O228" s="2">
        <v>68.380668003356107</v>
      </c>
      <c r="P228" s="1">
        <v>-23.041474654377883</v>
      </c>
      <c r="Q228" s="2">
        <v>-71.2</v>
      </c>
      <c r="R228" s="29">
        <v>-10</v>
      </c>
      <c r="S228" s="30">
        <v>0</v>
      </c>
      <c r="T228" s="1">
        <v>1.1682242990654206</v>
      </c>
      <c r="U228" s="1">
        <v>3.1676413255360622E-2</v>
      </c>
      <c r="V228" s="2">
        <v>58.411214953271028</v>
      </c>
      <c r="W228" s="30">
        <v>-86</v>
      </c>
      <c r="X228" s="1">
        <v>1542381.9584832976</v>
      </c>
      <c r="Y228" s="1">
        <v>660139478.23085141</v>
      </c>
      <c r="Z228" s="1">
        <v>736.01846981702215</v>
      </c>
      <c r="AA228" s="1">
        <v>469.14747133110052</v>
      </c>
      <c r="AB228" s="2">
        <v>581.77570093457939</v>
      </c>
      <c r="AC228" s="29">
        <v>-22.10796915167095</v>
      </c>
      <c r="AD228" s="30">
        <v>4.4742671414039323</v>
      </c>
      <c r="AE228" s="1">
        <v>0</v>
      </c>
      <c r="AF228" s="1">
        <v>0.48207212463991034</v>
      </c>
    </row>
    <row r="229" spans="1:32" x14ac:dyDescent="0.2">
      <c r="A229" s="37">
        <v>229</v>
      </c>
      <c r="B229" s="1" t="s">
        <v>465</v>
      </c>
      <c r="C229" s="1" t="s">
        <v>466</v>
      </c>
      <c r="D229" s="107" t="s">
        <v>969</v>
      </c>
      <c r="E229" s="1" t="s">
        <v>414</v>
      </c>
      <c r="F229" s="1">
        <v>105.94510322831847</v>
      </c>
      <c r="G229" s="1">
        <v>88.406776148686589</v>
      </c>
      <c r="H229" s="1">
        <v>84.186943306979529</v>
      </c>
      <c r="I229" s="1">
        <v>61.555207684978107</v>
      </c>
      <c r="J229" s="1">
        <v>124.47470791350803</v>
      </c>
      <c r="K229" s="1">
        <v>137.74921684503647</v>
      </c>
      <c r="L229" s="1">
        <v>101.72481602285181</v>
      </c>
      <c r="M229" s="2">
        <v>101.4894764762518</v>
      </c>
      <c r="N229" s="1">
        <v>11052.053074442983</v>
      </c>
      <c r="O229" s="2">
        <v>63.031352501437929</v>
      </c>
      <c r="P229" s="1">
        <v>-18.518518518518519</v>
      </c>
      <c r="Q229" s="2">
        <v>-98.75</v>
      </c>
      <c r="R229" s="29">
        <v>-17.5</v>
      </c>
      <c r="S229" s="30">
        <v>0</v>
      </c>
      <c r="T229" s="1">
        <v>3.1446540880503147</v>
      </c>
      <c r="U229" s="1">
        <v>0</v>
      </c>
      <c r="V229" s="2">
        <v>0</v>
      </c>
      <c r="W229" s="30">
        <v>-39</v>
      </c>
      <c r="X229" s="1">
        <v>5511.1429830892112</v>
      </c>
      <c r="Y229" s="1">
        <v>876271.73431118461</v>
      </c>
      <c r="Z229" s="1">
        <v>0</v>
      </c>
      <c r="AA229" s="1">
        <v>0</v>
      </c>
      <c r="AB229" s="2">
        <v>767.29559748427675</v>
      </c>
      <c r="AC229" s="29">
        <v>-18.238993710691823</v>
      </c>
      <c r="AD229" s="30">
        <v>0.93516715184366428</v>
      </c>
      <c r="AE229" s="1">
        <v>2.3316062176165803E-2</v>
      </c>
      <c r="AF229" s="1">
        <v>2.9157319381981646</v>
      </c>
    </row>
    <row r="230" spans="1:32" x14ac:dyDescent="0.2">
      <c r="A230" s="37">
        <v>230</v>
      </c>
      <c r="B230" s="1" t="s">
        <v>467</v>
      </c>
      <c r="C230" s="1" t="s">
        <v>468</v>
      </c>
      <c r="D230" s="107" t="s">
        <v>971</v>
      </c>
      <c r="E230" s="1" t="s">
        <v>414</v>
      </c>
      <c r="F230" s="1">
        <v>80.321595229530644</v>
      </c>
      <c r="G230" s="1">
        <v>98.546108178391933</v>
      </c>
      <c r="H230" s="1">
        <v>104.24276433282644</v>
      </c>
      <c r="I230" s="1">
        <v>92.370386265697235</v>
      </c>
      <c r="J230" s="1">
        <v>93.469204741494821</v>
      </c>
      <c r="K230" s="1">
        <v>101.99641483500102</v>
      </c>
      <c r="L230" s="1">
        <v>95.484460994700726</v>
      </c>
      <c r="M230" s="2">
        <v>94.904599133161838</v>
      </c>
      <c r="N230" s="1">
        <v>9528.3698933018459</v>
      </c>
      <c r="O230" s="2">
        <v>60.821175631815173</v>
      </c>
      <c r="P230" s="1">
        <v>-14.25914445133292</v>
      </c>
      <c r="Q230" s="2">
        <v>-71.704180064308687</v>
      </c>
      <c r="R230" s="29">
        <v>-14.469453376205788</v>
      </c>
      <c r="S230" s="30">
        <v>1.2484394506866416</v>
      </c>
      <c r="T230" s="1">
        <v>0.31210986267166041</v>
      </c>
      <c r="U230" s="1">
        <v>7.9209342394945918E-3</v>
      </c>
      <c r="V230" s="2">
        <v>93.632958801498134</v>
      </c>
      <c r="W230" s="30">
        <v>-56</v>
      </c>
      <c r="X230" s="1">
        <v>7150.6983376562666</v>
      </c>
      <c r="Y230" s="1">
        <v>11455418.736925339</v>
      </c>
      <c r="Z230" s="1">
        <v>0.24899744915533764</v>
      </c>
      <c r="AA230" s="1">
        <v>1.7662256572149733</v>
      </c>
      <c r="AB230" s="2">
        <v>603.62047440699132</v>
      </c>
      <c r="AC230" s="29">
        <v>-28.714285714285715</v>
      </c>
      <c r="AD230" s="30">
        <v>0.30908523450897124</v>
      </c>
      <c r="AE230" s="1">
        <v>0.31372549019607843</v>
      </c>
      <c r="AF230" s="1">
        <v>1.7738783826912425</v>
      </c>
    </row>
    <row r="231" spans="1:32" x14ac:dyDescent="0.2">
      <c r="A231" s="37">
        <v>231</v>
      </c>
      <c r="B231" s="1" t="s">
        <v>469</v>
      </c>
      <c r="C231" s="1" t="s">
        <v>470</v>
      </c>
      <c r="D231" s="107" t="s">
        <v>977</v>
      </c>
      <c r="E231" s="1" t="s">
        <v>414</v>
      </c>
      <c r="F231" s="1">
        <v>115.33615954170888</v>
      </c>
      <c r="G231" s="69">
        <v>115.29760640208526</v>
      </c>
      <c r="H231" s="1">
        <v>109.34398693305639</v>
      </c>
      <c r="I231" s="1">
        <v>103.93335854574613</v>
      </c>
      <c r="J231" s="1">
        <v>117.10659129403705</v>
      </c>
      <c r="K231" s="1">
        <v>90.233240446212321</v>
      </c>
      <c r="L231" s="70">
        <v>121.46908321260948</v>
      </c>
      <c r="M231" s="65">
        <v>121.77093029665895</v>
      </c>
      <c r="N231" s="1">
        <v>11410.503822815372</v>
      </c>
      <c r="O231" s="2">
        <v>65.100781311334671</v>
      </c>
      <c r="P231" s="1">
        <v>-5.1813471502590671</v>
      </c>
      <c r="Q231" s="2">
        <v>-30.82191780821918</v>
      </c>
      <c r="R231" s="29">
        <v>-13.698630136986301</v>
      </c>
      <c r="S231" s="30">
        <v>0</v>
      </c>
      <c r="T231" s="1">
        <v>5.2356020942408383</v>
      </c>
      <c r="U231" s="1">
        <v>2.4922118380062306E-3</v>
      </c>
      <c r="V231" s="2">
        <v>0</v>
      </c>
      <c r="W231" s="30">
        <v>-44</v>
      </c>
      <c r="X231" s="1">
        <v>6429.3079807561826</v>
      </c>
      <c r="Y231" s="1">
        <v>1227997.8243244309</v>
      </c>
      <c r="Z231" s="1">
        <v>6.0056550576451706E-2</v>
      </c>
      <c r="AA231" s="1">
        <v>3.8277452384093309E-2</v>
      </c>
      <c r="AB231" s="2">
        <v>732.98429319371724</v>
      </c>
      <c r="AC231" s="29">
        <v>-32.1608040201005</v>
      </c>
      <c r="AD231" s="30">
        <v>1.5859475089883586</v>
      </c>
      <c r="AE231" s="1">
        <v>0.83125707814269534</v>
      </c>
      <c r="AF231" s="1">
        <v>10.199547821622698</v>
      </c>
    </row>
    <row r="232" spans="1:32" x14ac:dyDescent="0.2">
      <c r="A232" s="37">
        <v>232</v>
      </c>
      <c r="B232" s="1" t="s">
        <v>471</v>
      </c>
      <c r="C232" s="1" t="s">
        <v>472</v>
      </c>
      <c r="D232" s="107" t="s">
        <v>732</v>
      </c>
      <c r="E232" s="1" t="s">
        <v>414</v>
      </c>
      <c r="F232" s="1">
        <v>149.16266301568609</v>
      </c>
      <c r="G232" s="1">
        <v>104.78635636769383</v>
      </c>
      <c r="H232" s="1">
        <v>98.644943949480179</v>
      </c>
      <c r="I232" s="1">
        <v>95.180475432573161</v>
      </c>
      <c r="J232" s="1">
        <v>107.95561301044134</v>
      </c>
      <c r="K232" s="1">
        <v>115.20347379191091</v>
      </c>
      <c r="L232" s="1">
        <v>111.17206878505034</v>
      </c>
      <c r="M232" s="65">
        <v>114.91416155962983</v>
      </c>
      <c r="N232" s="1">
        <v>11052.053074442983</v>
      </c>
      <c r="O232" s="2">
        <v>82.943217670737496</v>
      </c>
      <c r="P232" s="1">
        <v>-5.4054054054054053</v>
      </c>
      <c r="Q232" s="2">
        <v>-66.666666666666657</v>
      </c>
      <c r="R232" s="29">
        <v>-15.315315315315313</v>
      </c>
      <c r="S232" s="30">
        <v>0</v>
      </c>
      <c r="T232" s="1">
        <v>2.7027027027027026</v>
      </c>
      <c r="U232" s="1">
        <v>1.6758439071103662E-3</v>
      </c>
      <c r="V232" s="2">
        <v>135.13513513513513</v>
      </c>
      <c r="W232" s="30">
        <v>-46</v>
      </c>
      <c r="X232" s="1">
        <v>2005.4805755897398</v>
      </c>
      <c r="Y232" s="1">
        <v>371013.90648410184</v>
      </c>
      <c r="Z232" s="1">
        <v>0.11396440505387197</v>
      </c>
      <c r="AA232" s="1">
        <v>0.11902704366133858</v>
      </c>
      <c r="AB232" s="2">
        <v>670.27027027027032</v>
      </c>
      <c r="AC232" s="29">
        <v>-24.844720496894411</v>
      </c>
      <c r="AD232" s="30">
        <v>0.17717635484991243</v>
      </c>
      <c r="AE232" s="1">
        <v>0</v>
      </c>
      <c r="AF232" s="1">
        <v>20.64785978346573</v>
      </c>
    </row>
    <row r="233" spans="1:32" x14ac:dyDescent="0.2">
      <c r="A233" s="37">
        <v>233</v>
      </c>
      <c r="B233" s="1" t="s">
        <v>473</v>
      </c>
      <c r="C233" s="1" t="s">
        <v>474</v>
      </c>
      <c r="D233" s="107" t="s">
        <v>972</v>
      </c>
      <c r="E233" s="1" t="s">
        <v>414</v>
      </c>
      <c r="F233" s="1">
        <v>142.59059274071171</v>
      </c>
      <c r="G233" s="1">
        <v>106.60016740425804</v>
      </c>
      <c r="H233" s="1">
        <v>93.80215371395893</v>
      </c>
      <c r="I233" s="1">
        <v>67.958231633219697</v>
      </c>
      <c r="J233" s="1">
        <v>102.82332656156842</v>
      </c>
      <c r="K233" s="1">
        <v>95.679553213282674</v>
      </c>
      <c r="L233" s="1">
        <v>113.03283801603602</v>
      </c>
      <c r="M233" s="2">
        <v>111.47201676844547</v>
      </c>
      <c r="N233" s="1">
        <v>11368.773735691424</v>
      </c>
      <c r="O233" s="2">
        <v>77.920664599219066</v>
      </c>
      <c r="P233" s="1">
        <v>-9.2577684752857827</v>
      </c>
      <c r="Q233" s="2">
        <v>-53.234200743494419</v>
      </c>
      <c r="R233" s="29">
        <v>-16.047087980173483</v>
      </c>
      <c r="S233" s="30">
        <v>0.64693514475173863</v>
      </c>
      <c r="T233" s="1">
        <v>0.16173378618793466</v>
      </c>
      <c r="U233" s="1">
        <v>3.8555963657452161E-2</v>
      </c>
      <c r="V233" s="2">
        <v>84.910237748665693</v>
      </c>
      <c r="W233" s="30">
        <v>-37</v>
      </c>
      <c r="X233" s="1">
        <v>14230.475504335674</v>
      </c>
      <c r="Y233" s="1">
        <v>175974060.08661494</v>
      </c>
      <c r="Z233" s="1">
        <v>14.353833471885968</v>
      </c>
      <c r="AA233" s="1">
        <v>44.632605050926728</v>
      </c>
      <c r="AB233" s="2">
        <v>586.77017628982696</v>
      </c>
      <c r="AC233" s="29">
        <v>-30.565076877876802</v>
      </c>
      <c r="AD233" s="30">
        <v>2.4274228269124687</v>
      </c>
      <c r="AE233" s="1">
        <v>0.86890093642188271</v>
      </c>
      <c r="AF233" s="1">
        <v>8.2198324051717245E-2</v>
      </c>
    </row>
    <row r="234" spans="1:32" x14ac:dyDescent="0.2">
      <c r="A234" s="37">
        <v>234</v>
      </c>
      <c r="B234" s="1" t="s">
        <v>475</v>
      </c>
      <c r="C234" s="1" t="s">
        <v>476</v>
      </c>
      <c r="D234" s="107" t="s">
        <v>977</v>
      </c>
      <c r="E234" s="1" t="s">
        <v>414</v>
      </c>
      <c r="F234" s="1">
        <v>149.81449388222131</v>
      </c>
      <c r="G234" s="1">
        <v>107.09055596542321</v>
      </c>
      <c r="H234" s="1">
        <v>86.273937538324134</v>
      </c>
      <c r="I234" s="1">
        <v>98.010307841903796</v>
      </c>
      <c r="J234" s="1">
        <v>97.330865047258428</v>
      </c>
      <c r="K234" s="1">
        <v>115.51831237931718</v>
      </c>
      <c r="L234" s="1">
        <v>115.30089507684443</v>
      </c>
      <c r="M234" s="65">
        <v>116.53029427781728</v>
      </c>
      <c r="N234" s="1">
        <v>14043.77932055999</v>
      </c>
      <c r="O234" s="2">
        <v>64.402969014925588</v>
      </c>
      <c r="P234" s="1">
        <v>-7.0921985815602833</v>
      </c>
      <c r="Q234" s="2">
        <v>-55.575868372943326</v>
      </c>
      <c r="R234" s="29">
        <v>-17.184643510054844</v>
      </c>
      <c r="S234" s="30">
        <v>1.1750881316098707</v>
      </c>
      <c r="T234" s="1">
        <v>0.58754406580493534</v>
      </c>
      <c r="U234" s="1">
        <v>2.6904807144214324E-2</v>
      </c>
      <c r="V234" s="2">
        <v>88.131609870740306</v>
      </c>
      <c r="W234" s="30">
        <v>-46</v>
      </c>
      <c r="X234" s="1">
        <v>14098.762917975822</v>
      </c>
      <c r="Y234" s="1">
        <v>11998047.243197424</v>
      </c>
      <c r="Z234" s="1">
        <v>8.1365971026529884</v>
      </c>
      <c r="AA234" s="1">
        <v>6.2668541406221552</v>
      </c>
      <c r="AB234" s="2">
        <v>586.3689776733255</v>
      </c>
      <c r="AC234" s="29">
        <v>-24.752475247524753</v>
      </c>
      <c r="AD234" s="30">
        <v>1.369610038490982</v>
      </c>
      <c r="AE234" s="1">
        <v>0.63079777365491652</v>
      </c>
      <c r="AF234" s="1">
        <v>11.666302561750715</v>
      </c>
    </row>
    <row r="235" spans="1:32" x14ac:dyDescent="0.2">
      <c r="A235" s="37">
        <v>235</v>
      </c>
      <c r="B235" s="1" t="s">
        <v>477</v>
      </c>
      <c r="C235" s="1" t="s">
        <v>478</v>
      </c>
      <c r="D235" s="107" t="s">
        <v>732</v>
      </c>
      <c r="E235" s="1" t="s">
        <v>414</v>
      </c>
      <c r="F235" s="1">
        <v>145.37228204827494</v>
      </c>
      <c r="G235" s="1">
        <v>96.877936965690211</v>
      </c>
      <c r="H235" s="1">
        <v>113.91363962423566</v>
      </c>
      <c r="I235" s="1">
        <v>95.842519049368818</v>
      </c>
      <c r="J235" s="1">
        <v>122.79481116905471</v>
      </c>
      <c r="K235" s="1">
        <v>104.46905348948741</v>
      </c>
      <c r="L235" s="1">
        <v>110.72847546632983</v>
      </c>
      <c r="M235" s="2">
        <v>110.08267334484658</v>
      </c>
      <c r="N235" s="1">
        <v>12917.066968213352</v>
      </c>
      <c r="O235" s="2">
        <v>69.451820872396013</v>
      </c>
      <c r="P235" s="1">
        <v>-17.761989342806395</v>
      </c>
      <c r="Q235" s="2">
        <v>-70.934959349593498</v>
      </c>
      <c r="R235" s="29">
        <v>-13.008130081300814</v>
      </c>
      <c r="S235" s="30">
        <v>1.1890606420927465</v>
      </c>
      <c r="T235" s="1">
        <v>0.59453032104637327</v>
      </c>
      <c r="U235" s="1">
        <v>1.488724453840733E-2</v>
      </c>
      <c r="V235" s="2">
        <v>89.179548156956002</v>
      </c>
      <c r="W235" s="30">
        <v>-30</v>
      </c>
      <c r="X235" s="1">
        <v>11962.414273140332</v>
      </c>
      <c r="Y235" s="1">
        <v>10060390.403711019</v>
      </c>
      <c r="Z235" s="1">
        <v>0.53149860221064382</v>
      </c>
      <c r="AA235" s="1">
        <v>0.55510935455120303</v>
      </c>
      <c r="AB235" s="2">
        <v>711.05826397146257</v>
      </c>
      <c r="AC235" s="29">
        <v>-27.989821882951656</v>
      </c>
      <c r="AD235" s="30">
        <v>0.53417417303446935</v>
      </c>
      <c r="AE235" s="1">
        <v>0</v>
      </c>
      <c r="AF235" s="1">
        <v>0</v>
      </c>
    </row>
    <row r="236" spans="1:32" x14ac:dyDescent="0.2">
      <c r="A236" s="37">
        <v>236</v>
      </c>
      <c r="B236" s="1" t="s">
        <v>479</v>
      </c>
      <c r="C236" s="1" t="s">
        <v>480</v>
      </c>
      <c r="D236" s="107" t="s">
        <v>976</v>
      </c>
      <c r="E236" s="1" t="s">
        <v>414</v>
      </c>
      <c r="F236" s="1">
        <v>150.68182686672753</v>
      </c>
      <c r="G236" s="1">
        <v>95.895388184620586</v>
      </c>
      <c r="H236" s="1">
        <v>127.92398169034087</v>
      </c>
      <c r="I236" s="1">
        <v>103.81672341190622</v>
      </c>
      <c r="J236" s="1">
        <v>107.53584112735312</v>
      </c>
      <c r="K236" s="1">
        <v>110.96364748150646</v>
      </c>
      <c r="L236" s="1">
        <v>110.91510565757238</v>
      </c>
      <c r="M236" s="2">
        <v>111.05926385770356</v>
      </c>
      <c r="N236" s="1">
        <v>12210.865493808049</v>
      </c>
      <c r="O236" s="2">
        <v>76.3454617196561</v>
      </c>
      <c r="P236" s="1">
        <v>-20.05730659025788</v>
      </c>
      <c r="Q236" s="2">
        <v>-70.049504950495049</v>
      </c>
      <c r="R236" s="29">
        <v>-10.891089108910892</v>
      </c>
      <c r="S236" s="30">
        <v>1.4556040756914119</v>
      </c>
      <c r="T236" s="1">
        <v>0.72780203784570596</v>
      </c>
      <c r="U236" s="1">
        <v>9.1394494140489557E-3</v>
      </c>
      <c r="V236" s="2">
        <v>72.780203784570588</v>
      </c>
      <c r="W236" s="30">
        <v>-56</v>
      </c>
      <c r="X236" s="1">
        <v>11574.328300325631</v>
      </c>
      <c r="Y236" s="1">
        <v>7951563.5423237085</v>
      </c>
      <c r="Z236" s="1">
        <v>1.8134817764833233</v>
      </c>
      <c r="AA236" s="1">
        <v>3.0724915572577483</v>
      </c>
      <c r="AB236" s="2">
        <v>714.70160116448324</v>
      </c>
      <c r="AC236" s="29">
        <v>-26.086956521739129</v>
      </c>
      <c r="AD236" s="30">
        <v>0.21124622506761126</v>
      </c>
      <c r="AE236" s="1">
        <v>0</v>
      </c>
      <c r="AF236" s="1">
        <v>2.9353720584281944</v>
      </c>
    </row>
    <row r="237" spans="1:32" x14ac:dyDescent="0.2">
      <c r="A237" s="37">
        <v>237</v>
      </c>
      <c r="B237" s="1" t="s">
        <v>481</v>
      </c>
      <c r="C237" s="1" t="s">
        <v>482</v>
      </c>
      <c r="D237" s="107" t="s">
        <v>971</v>
      </c>
      <c r="E237" s="1" t="s">
        <v>414</v>
      </c>
      <c r="F237" s="1">
        <v>189.3728036188885</v>
      </c>
      <c r="G237" s="1">
        <v>104.79716184459132</v>
      </c>
      <c r="H237" s="1">
        <v>71.318825896643915</v>
      </c>
      <c r="I237" s="1">
        <v>84.803842432003705</v>
      </c>
      <c r="J237" s="1">
        <v>117.11141675318895</v>
      </c>
      <c r="K237" s="1">
        <v>69.978659814263381</v>
      </c>
      <c r="L237" s="1">
        <v>103.27476034409784</v>
      </c>
      <c r="M237" s="2">
        <v>103.6979544817338</v>
      </c>
      <c r="N237" s="1">
        <v>14576.640433065812</v>
      </c>
      <c r="O237" s="2">
        <v>79.273163791501318</v>
      </c>
      <c r="P237" s="1">
        <v>-8.3682008368200833</v>
      </c>
      <c r="Q237" s="2">
        <v>-61.111111111111114</v>
      </c>
      <c r="R237" s="29">
        <v>-19.444444444444446</v>
      </c>
      <c r="S237" s="30">
        <v>0</v>
      </c>
      <c r="T237" s="1">
        <v>4.3103448275862064</v>
      </c>
      <c r="U237" s="1">
        <v>0</v>
      </c>
      <c r="V237" s="2">
        <v>0</v>
      </c>
      <c r="W237" s="30">
        <v>-62</v>
      </c>
      <c r="X237" s="1">
        <v>8079.0009743634382</v>
      </c>
      <c r="Y237" s="1">
        <v>937164.11302615888</v>
      </c>
      <c r="Z237" s="1">
        <v>0.67673101197983854</v>
      </c>
      <c r="AA237" s="1">
        <v>0.70679342090918429</v>
      </c>
      <c r="AB237" s="2">
        <v>818.9655172413793</v>
      </c>
      <c r="AC237" s="29">
        <v>-38.095238095238095</v>
      </c>
      <c r="AD237" s="30">
        <v>0.25865756147298402</v>
      </c>
      <c r="AE237" s="1">
        <v>0</v>
      </c>
      <c r="AF237" s="1">
        <v>3.9069459418419434</v>
      </c>
    </row>
    <row r="238" spans="1:32" x14ac:dyDescent="0.2">
      <c r="A238" s="37">
        <v>238</v>
      </c>
      <c r="B238" s="1" t="s">
        <v>483</v>
      </c>
      <c r="C238" s="1" t="s">
        <v>484</v>
      </c>
      <c r="D238" s="107" t="s">
        <v>971</v>
      </c>
      <c r="E238" s="1" t="s">
        <v>414</v>
      </c>
      <c r="F238" s="1">
        <v>71.05351222338912</v>
      </c>
      <c r="G238" s="1">
        <v>97.612298359739185</v>
      </c>
      <c r="H238" s="1">
        <v>119.82434326913221</v>
      </c>
      <c r="I238" s="1">
        <v>112.49728151202227</v>
      </c>
      <c r="J238" s="1">
        <v>84.48808418865076</v>
      </c>
      <c r="K238" s="1">
        <v>80.930278073635463</v>
      </c>
      <c r="L238" s="1">
        <v>87.117435426802999</v>
      </c>
      <c r="M238" s="2">
        <v>87.025222278961721</v>
      </c>
      <c r="N238" s="1">
        <v>10137.201164417933</v>
      </c>
      <c r="O238" s="2">
        <v>52.716890134589711</v>
      </c>
      <c r="P238" s="1">
        <v>-8.8446655610834704</v>
      </c>
      <c r="Q238" s="2">
        <v>-85.010266940451757</v>
      </c>
      <c r="R238" s="29">
        <v>-12.114989733059549</v>
      </c>
      <c r="S238" s="30">
        <v>1.1098779134295227</v>
      </c>
      <c r="T238" s="1">
        <v>0.55493895671476134</v>
      </c>
      <c r="U238" s="1">
        <v>3.5545314900153613E-2</v>
      </c>
      <c r="V238" s="2">
        <v>138.73473917869035</v>
      </c>
      <c r="W238" s="30">
        <v>-76</v>
      </c>
      <c r="X238" s="1">
        <v>5890.4651343792484</v>
      </c>
      <c r="Y238" s="1">
        <v>5307309.0860757027</v>
      </c>
      <c r="Z238" s="1">
        <v>0.96917882078785811</v>
      </c>
      <c r="AA238" s="1">
        <v>1.0122326331895477</v>
      </c>
      <c r="AB238" s="2">
        <v>628.19089900110987</v>
      </c>
      <c r="AC238" s="29">
        <v>-34.886499402628438</v>
      </c>
      <c r="AD238" s="30">
        <v>0.10152581544737926</v>
      </c>
      <c r="AE238" s="1">
        <v>3.4246575342465752E-3</v>
      </c>
      <c r="AF238" s="1">
        <v>2.1508002945297484</v>
      </c>
    </row>
    <row r="239" spans="1:32" x14ac:dyDescent="0.2">
      <c r="A239" s="37">
        <v>239</v>
      </c>
      <c r="B239" s="1" t="s">
        <v>485</v>
      </c>
      <c r="C239" s="1" t="s">
        <v>486</v>
      </c>
      <c r="D239" s="107" t="s">
        <v>970</v>
      </c>
      <c r="E239" s="1" t="s">
        <v>414</v>
      </c>
      <c r="F239" s="1">
        <v>102.38950687040756</v>
      </c>
      <c r="G239" s="1">
        <v>99.41500297035553</v>
      </c>
      <c r="H239" s="1">
        <v>95.098042022536688</v>
      </c>
      <c r="I239" s="1">
        <v>141.53472455764887</v>
      </c>
      <c r="J239" s="1">
        <v>125.36918660779799</v>
      </c>
      <c r="K239" s="1">
        <v>97.561631709054723</v>
      </c>
      <c r="L239" s="1">
        <v>113.03070599486614</v>
      </c>
      <c r="M239" s="2">
        <v>111.44145057992405</v>
      </c>
      <c r="N239" s="1">
        <v>10468.901856941637</v>
      </c>
      <c r="O239" s="2">
        <v>65.06559169981503</v>
      </c>
      <c r="P239" s="1">
        <v>-13.953488372093023</v>
      </c>
      <c r="Q239" s="2">
        <v>-69.275929549902145</v>
      </c>
      <c r="R239" s="29">
        <v>-15.851272015655576</v>
      </c>
      <c r="S239" s="30">
        <v>2.3121387283236996</v>
      </c>
      <c r="T239" s="1">
        <v>0.5780346820809249</v>
      </c>
      <c r="U239" s="1">
        <v>1.4397775791877669E-3</v>
      </c>
      <c r="V239" s="2">
        <v>86.705202312138724</v>
      </c>
      <c r="W239" s="30">
        <v>-25</v>
      </c>
      <c r="X239" s="1">
        <v>5190.2324692436887</v>
      </c>
      <c r="Y239" s="1">
        <v>4489551.0858957907</v>
      </c>
      <c r="Z239" s="1">
        <v>0.10327701659608593</v>
      </c>
      <c r="AA239" s="1">
        <v>0.44247564345823293</v>
      </c>
      <c r="AB239" s="2">
        <v>707.51445086705201</v>
      </c>
      <c r="AC239" s="29">
        <v>-30.013642564802183</v>
      </c>
      <c r="AD239" s="30">
        <v>5.1087716710307758</v>
      </c>
      <c r="AE239" s="1">
        <v>0.3733826247689464</v>
      </c>
      <c r="AF239" s="1">
        <v>2.7161986273280574E-2</v>
      </c>
    </row>
    <row r="240" spans="1:32" x14ac:dyDescent="0.2">
      <c r="A240" s="37">
        <v>240</v>
      </c>
      <c r="B240" s="1" t="s">
        <v>487</v>
      </c>
      <c r="C240" s="1" t="s">
        <v>488</v>
      </c>
      <c r="D240" s="107" t="s">
        <v>976</v>
      </c>
      <c r="E240" s="1" t="s">
        <v>414</v>
      </c>
      <c r="F240" s="1">
        <v>63.700625760496877</v>
      </c>
      <c r="G240" s="1">
        <v>91.052232733399507</v>
      </c>
      <c r="H240" s="1">
        <v>80.510338332597954</v>
      </c>
      <c r="I240" s="1">
        <v>96.190910276351744</v>
      </c>
      <c r="J240" s="1">
        <v>98.348373586847629</v>
      </c>
      <c r="K240" s="1">
        <v>73.802816878549748</v>
      </c>
      <c r="L240" s="1">
        <v>76.809404168466529</v>
      </c>
      <c r="M240" s="68">
        <v>76.683955994869024</v>
      </c>
      <c r="N240" s="1">
        <v>9520.8798776642143</v>
      </c>
      <c r="O240" s="2">
        <v>53.210473319760318</v>
      </c>
      <c r="P240" s="1">
        <v>-22.641509433962263</v>
      </c>
      <c r="Q240" s="2">
        <v>-81.944444444444443</v>
      </c>
      <c r="R240" s="29">
        <v>-18.055555555555554</v>
      </c>
      <c r="S240" s="30">
        <v>0</v>
      </c>
      <c r="T240" s="1">
        <v>1.9083969465648853</v>
      </c>
      <c r="U240" s="1">
        <v>0</v>
      </c>
      <c r="V240" s="2">
        <v>190.83969465648858</v>
      </c>
      <c r="W240" s="30">
        <v>-63</v>
      </c>
      <c r="X240" s="1">
        <v>9195.8512355485509</v>
      </c>
      <c r="Y240" s="1">
        <v>2409313.0237137205</v>
      </c>
      <c r="Z240" s="1">
        <v>0.21969324323791195</v>
      </c>
      <c r="AA240" s="1">
        <v>0.14002298794102747</v>
      </c>
      <c r="AB240" s="2">
        <v>675.57251908396938</v>
      </c>
      <c r="AC240" s="29">
        <v>-36.97478991596639</v>
      </c>
      <c r="AD240" s="30">
        <v>0.10988850646464693</v>
      </c>
      <c r="AE240" s="1">
        <v>1.9047619047619048E-3</v>
      </c>
      <c r="AF240" s="1">
        <v>2.5914462185634806</v>
      </c>
    </row>
    <row r="241" spans="1:32" x14ac:dyDescent="0.2">
      <c r="A241" s="37">
        <v>241</v>
      </c>
      <c r="B241" s="1" t="s">
        <v>489</v>
      </c>
      <c r="C241" s="1" t="s">
        <v>490</v>
      </c>
      <c r="D241" s="107" t="s">
        <v>973</v>
      </c>
      <c r="E241" s="1" t="s">
        <v>414</v>
      </c>
      <c r="F241" s="1">
        <v>98.370800442120128</v>
      </c>
      <c r="G241" s="1">
        <v>101.77990170264187</v>
      </c>
      <c r="H241" s="1">
        <v>97.829082817184968</v>
      </c>
      <c r="I241" s="1">
        <v>77.616315991686093</v>
      </c>
      <c r="J241" s="1">
        <v>132.92628066430902</v>
      </c>
      <c r="K241" s="1">
        <v>90.402365905385722</v>
      </c>
      <c r="L241" s="1">
        <v>113.70288714194928</v>
      </c>
      <c r="M241" s="2">
        <v>111.59982555863246</v>
      </c>
      <c r="N241" s="1">
        <v>10556.642040125325</v>
      </c>
      <c r="O241" s="2">
        <v>62.661481962929436</v>
      </c>
      <c r="P241" s="1">
        <v>-14.176663031624864</v>
      </c>
      <c r="Q241" s="2">
        <v>-60.701754385964911</v>
      </c>
      <c r="R241" s="29">
        <v>-15.43859649122807</v>
      </c>
      <c r="S241" s="30">
        <v>0</v>
      </c>
      <c r="T241" s="1">
        <v>1.0917030567685588</v>
      </c>
      <c r="U241" s="1">
        <v>2.2589955743698285E-2</v>
      </c>
      <c r="V241" s="2">
        <v>163.75545851528383</v>
      </c>
      <c r="W241" s="30">
        <v>-23</v>
      </c>
      <c r="X241" s="1">
        <v>14527.750708831407</v>
      </c>
      <c r="Y241" s="1">
        <v>13307419.649289569</v>
      </c>
      <c r="Z241" s="1">
        <v>6.2235351840846569</v>
      </c>
      <c r="AA241" s="1">
        <v>8.0380248754927095</v>
      </c>
      <c r="AB241" s="2">
        <v>757.64192139737997</v>
      </c>
      <c r="AC241" s="29">
        <v>-32.111251580278129</v>
      </c>
      <c r="AD241" s="30">
        <v>1.7614150581086285</v>
      </c>
      <c r="AE241" s="1">
        <v>0.97434166103983799</v>
      </c>
      <c r="AF241" s="1">
        <v>0.16361093459822357</v>
      </c>
    </row>
    <row r="242" spans="1:32" x14ac:dyDescent="0.2">
      <c r="A242" s="37">
        <v>242</v>
      </c>
      <c r="B242" s="1" t="s">
        <v>491</v>
      </c>
      <c r="C242" s="1" t="s">
        <v>492</v>
      </c>
      <c r="D242" s="107" t="s">
        <v>732</v>
      </c>
      <c r="E242" s="1" t="s">
        <v>414</v>
      </c>
      <c r="F242" s="1">
        <v>87.928796806536695</v>
      </c>
      <c r="G242" s="1">
        <v>94.965252475512571</v>
      </c>
      <c r="H242" s="1">
        <v>99.633911599819783</v>
      </c>
      <c r="I242" s="1">
        <v>57.912742464014968</v>
      </c>
      <c r="J242" s="1">
        <v>87.618878678005601</v>
      </c>
      <c r="K242" s="1">
        <v>100.77045483428807</v>
      </c>
      <c r="L242" s="1">
        <v>85.803827341992189</v>
      </c>
      <c r="M242" s="2">
        <v>86.746680532319033</v>
      </c>
      <c r="N242" s="1">
        <v>9985.2608471973981</v>
      </c>
      <c r="O242" s="2">
        <v>61.448786262162237</v>
      </c>
      <c r="P242" s="1">
        <v>-24.147727272727273</v>
      </c>
      <c r="Q242" s="2">
        <v>-65.639810426540279</v>
      </c>
      <c r="R242" s="29">
        <v>-15.165876777251185</v>
      </c>
      <c r="S242" s="30">
        <v>0</v>
      </c>
      <c r="T242" s="1">
        <v>0.71530758226037194</v>
      </c>
      <c r="U242" s="1">
        <v>1.3308490817141336E-3</v>
      </c>
      <c r="V242" s="2">
        <v>143.06151645207441</v>
      </c>
      <c r="W242" s="30">
        <v>-63</v>
      </c>
      <c r="X242" s="1">
        <v>4951.0891796312999</v>
      </c>
      <c r="Y242" s="1">
        <v>3460811.3365622787</v>
      </c>
      <c r="Z242" s="1">
        <v>0.45262448553674356</v>
      </c>
      <c r="AA242" s="1">
        <v>0.47273141448600481</v>
      </c>
      <c r="AB242" s="2">
        <v>590.8440629470673</v>
      </c>
      <c r="AC242" s="29">
        <v>-29.073482428115017</v>
      </c>
      <c r="AD242" s="30">
        <v>0.42895854208806888</v>
      </c>
      <c r="AE242" s="1">
        <v>0</v>
      </c>
      <c r="AF242" s="1">
        <v>7.0117564415844287</v>
      </c>
    </row>
    <row r="243" spans="1:32" x14ac:dyDescent="0.2">
      <c r="A243" s="37">
        <v>244</v>
      </c>
      <c r="B243" s="1" t="s">
        <v>495</v>
      </c>
      <c r="C243" s="1" t="s">
        <v>496</v>
      </c>
      <c r="D243" s="107" t="s">
        <v>969</v>
      </c>
      <c r="E243" s="1" t="s">
        <v>414</v>
      </c>
      <c r="F243" s="1">
        <v>142.34615416794679</v>
      </c>
      <c r="G243" s="1">
        <v>87.92011483654673</v>
      </c>
      <c r="H243" s="1">
        <v>60.466196755397021</v>
      </c>
      <c r="I243" s="1">
        <v>47.438666159716206</v>
      </c>
      <c r="J243" s="1">
        <v>118.74346370699928</v>
      </c>
      <c r="K243" s="1">
        <v>112.10201180594382</v>
      </c>
      <c r="L243" s="1">
        <v>92.823933901866937</v>
      </c>
      <c r="M243" s="2">
        <v>99.286740930082999</v>
      </c>
      <c r="N243" s="1">
        <v>11521.784055145907</v>
      </c>
      <c r="O243" s="2">
        <v>76.844451665536212</v>
      </c>
      <c r="P243" s="1">
        <v>-8.0753701211305522</v>
      </c>
      <c r="Q243" s="2">
        <v>-119.87951807228916</v>
      </c>
      <c r="R243" s="29">
        <v>-21.084337349397593</v>
      </c>
      <c r="S243" s="30">
        <v>0</v>
      </c>
      <c r="T243" s="1">
        <v>1.3698630136986301</v>
      </c>
      <c r="U243" s="1">
        <v>0</v>
      </c>
      <c r="V243" s="2">
        <v>68.493150684931507</v>
      </c>
      <c r="W243" s="30">
        <v>-45</v>
      </c>
      <c r="X243" s="1">
        <v>6801.3047289861934</v>
      </c>
      <c r="Y243" s="1">
        <v>2482476.2260799604</v>
      </c>
      <c r="Z243" s="1">
        <v>0.21969324323791195</v>
      </c>
      <c r="AA243" s="1">
        <v>0.14002298794102747</v>
      </c>
      <c r="AB243" s="2">
        <v>750.68493150684935</v>
      </c>
      <c r="AC243" s="29">
        <v>-25.753424657534246</v>
      </c>
      <c r="AD243" s="30">
        <v>2.3631919521560365E-3</v>
      </c>
      <c r="AE243" s="1">
        <v>0</v>
      </c>
      <c r="AF243" s="1">
        <v>34.2756185063147</v>
      </c>
    </row>
    <row r="244" spans="1:32" x14ac:dyDescent="0.2">
      <c r="A244" s="37">
        <v>243</v>
      </c>
      <c r="B244" s="1" t="s">
        <v>493</v>
      </c>
      <c r="C244" s="1" t="s">
        <v>494</v>
      </c>
      <c r="D244" s="107" t="s">
        <v>977</v>
      </c>
      <c r="E244" s="1" t="s">
        <v>414</v>
      </c>
      <c r="F244" s="1">
        <v>88.084343149128415</v>
      </c>
      <c r="G244" s="1">
        <v>101.62907987031922</v>
      </c>
      <c r="H244" s="1">
        <v>119.99097983211023</v>
      </c>
      <c r="I244" s="1">
        <v>93.419300707058341</v>
      </c>
      <c r="J244" s="1">
        <v>92.237944770968554</v>
      </c>
      <c r="K244" s="1">
        <v>116.68591306199926</v>
      </c>
      <c r="L244" s="1">
        <v>103.11240853202146</v>
      </c>
      <c r="M244" s="2">
        <v>108.47352159717704</v>
      </c>
      <c r="N244" s="1">
        <v>9713.4802797747507</v>
      </c>
      <c r="O244" s="2">
        <v>63.232005941926936</v>
      </c>
      <c r="P244" s="1">
        <v>-14.869888475836431</v>
      </c>
      <c r="Q244" s="2">
        <v>-59.930915371329874</v>
      </c>
      <c r="R244" s="29">
        <v>-12.089810017271157</v>
      </c>
      <c r="S244" s="30">
        <v>1.0799136069114472</v>
      </c>
      <c r="T244" s="1">
        <v>0.53995680345572361</v>
      </c>
      <c r="U244" s="1">
        <v>6.4918851435705367E-3</v>
      </c>
      <c r="V244" s="2">
        <v>107.99136069114471</v>
      </c>
      <c r="W244" s="30">
        <v>-49</v>
      </c>
      <c r="X244" s="1">
        <v>7824.5949293004023</v>
      </c>
      <c r="Y244" s="1">
        <v>7245574.9045321727</v>
      </c>
      <c r="Z244" s="1">
        <v>4.2219601999931395</v>
      </c>
      <c r="AA244" s="1">
        <v>3.8913633998114761</v>
      </c>
      <c r="AB244" s="2">
        <v>560.47516198704102</v>
      </c>
      <c r="AC244" s="29">
        <v>-24.410377358490564</v>
      </c>
      <c r="AD244" s="30">
        <v>0.41815396295295421</v>
      </c>
      <c r="AE244" s="1">
        <v>0.22131147540983606</v>
      </c>
      <c r="AF244" s="1">
        <v>30.396768270273373</v>
      </c>
    </row>
    <row r="245" spans="1:32" x14ac:dyDescent="0.2">
      <c r="A245" s="37">
        <v>245</v>
      </c>
      <c r="B245" s="1" t="s">
        <v>497</v>
      </c>
      <c r="C245" s="1" t="s">
        <v>498</v>
      </c>
      <c r="D245" s="107" t="s">
        <v>969</v>
      </c>
      <c r="E245" s="1" t="s">
        <v>414</v>
      </c>
      <c r="F245" s="1">
        <v>82.220503566933473</v>
      </c>
      <c r="G245" s="1">
        <v>95.015739563668802</v>
      </c>
      <c r="H245" s="1">
        <v>62.127313460689919</v>
      </c>
      <c r="I245" s="1">
        <v>75.734586065619851</v>
      </c>
      <c r="J245" s="1">
        <v>83.545397374588916</v>
      </c>
      <c r="K245" s="1">
        <v>93.644017057701262</v>
      </c>
      <c r="L245" s="1">
        <v>83.380408256236166</v>
      </c>
      <c r="M245" s="67">
        <v>84.505915500702983</v>
      </c>
      <c r="N245" s="1">
        <v>8807.1883876212796</v>
      </c>
      <c r="O245" s="2">
        <v>66.237752703250933</v>
      </c>
      <c r="P245" s="1">
        <v>-7.8431372549019605</v>
      </c>
      <c r="Q245" s="2">
        <v>-95.833333333333343</v>
      </c>
      <c r="R245" s="29">
        <v>-20.833333333333336</v>
      </c>
      <c r="S245" s="30">
        <v>0</v>
      </c>
      <c r="T245" s="1">
        <v>1.3297872340425532</v>
      </c>
      <c r="U245" s="1">
        <v>3.3397220891231434E-2</v>
      </c>
      <c r="V245" s="2">
        <v>132.97872340425531</v>
      </c>
      <c r="W245" s="30">
        <v>-34</v>
      </c>
      <c r="X245" s="1">
        <v>6229.4960128283756</v>
      </c>
      <c r="Y245" s="1">
        <v>2342290.5008234694</v>
      </c>
      <c r="Z245" s="1">
        <v>0.28086600191438427</v>
      </c>
      <c r="AA245" s="1">
        <v>0.29334290699842691</v>
      </c>
      <c r="AB245" s="2">
        <v>420.21276595744683</v>
      </c>
      <c r="AC245" s="29">
        <v>-31.161473087818699</v>
      </c>
      <c r="AD245" s="30">
        <v>2.0368988710616182E-2</v>
      </c>
      <c r="AE245" s="1">
        <v>0.58333333333333337</v>
      </c>
      <c r="AF245" s="1">
        <v>10.803259202206466</v>
      </c>
    </row>
    <row r="246" spans="1:32" x14ac:dyDescent="0.2">
      <c r="A246" s="37">
        <v>246</v>
      </c>
      <c r="B246" s="1" t="s">
        <v>499</v>
      </c>
      <c r="C246" s="1" t="s">
        <v>500</v>
      </c>
      <c r="D246" s="107" t="s">
        <v>977</v>
      </c>
      <c r="E246" s="1" t="s">
        <v>414</v>
      </c>
      <c r="F246" s="1">
        <v>76.907854980125322</v>
      </c>
      <c r="G246" s="1">
        <v>93.212155355815852</v>
      </c>
      <c r="H246" s="1">
        <v>113.67970929712762</v>
      </c>
      <c r="I246" s="1">
        <v>108.10298632891144</v>
      </c>
      <c r="J246" s="1">
        <v>125.34419190018329</v>
      </c>
      <c r="K246" s="1">
        <v>92.016175099981453</v>
      </c>
      <c r="L246" s="1">
        <v>100.79607486452524</v>
      </c>
      <c r="M246" s="2">
        <v>103.43558029677725</v>
      </c>
      <c r="N246" s="1">
        <v>12899.946932470193</v>
      </c>
      <c r="O246" s="2">
        <v>38.015641432421354</v>
      </c>
      <c r="P246" s="1">
        <v>-20.618556701030929</v>
      </c>
      <c r="Q246" s="2">
        <v>-78.260869565217391</v>
      </c>
      <c r="R246" s="29">
        <v>-13.043478260869565</v>
      </c>
      <c r="S246" s="30">
        <v>0</v>
      </c>
      <c r="T246" s="1">
        <v>3.0487804878048781</v>
      </c>
      <c r="U246" s="1">
        <v>4.0503875968992253E-3</v>
      </c>
      <c r="V246" s="2">
        <v>152.4390243902439</v>
      </c>
      <c r="W246" s="30">
        <v>-25</v>
      </c>
      <c r="X246" s="1">
        <v>5932.1472527721926</v>
      </c>
      <c r="Y246" s="1">
        <v>972872.14945463953</v>
      </c>
      <c r="Z246" s="1">
        <v>4.3938648647582394E-2</v>
      </c>
      <c r="AA246" s="1">
        <v>2.8004597588205497E-2</v>
      </c>
      <c r="AB246" s="2">
        <v>707.31707317073165</v>
      </c>
      <c r="AC246" s="29">
        <v>-31.638418079096049</v>
      </c>
      <c r="AD246" s="30">
        <v>0.7019179471611805</v>
      </c>
      <c r="AE246" s="1">
        <v>0.22727272727272727</v>
      </c>
      <c r="AF246" s="1">
        <v>18.951429239189491</v>
      </c>
    </row>
    <row r="247" spans="1:32" x14ac:dyDescent="0.2">
      <c r="A247" s="37">
        <v>247</v>
      </c>
      <c r="B247" s="1" t="s">
        <v>501</v>
      </c>
      <c r="C247" s="1" t="s">
        <v>502</v>
      </c>
      <c r="D247" s="107" t="s">
        <v>975</v>
      </c>
      <c r="E247" s="1" t="s">
        <v>414</v>
      </c>
      <c r="F247" s="1">
        <v>82.312089675539141</v>
      </c>
      <c r="G247" s="1">
        <v>95.457576299950802</v>
      </c>
      <c r="H247" s="1">
        <v>55.712979031135745</v>
      </c>
      <c r="I247" s="1">
        <v>29.980739200314012</v>
      </c>
      <c r="J247" s="1">
        <v>92.439909128600192</v>
      </c>
      <c r="K247" s="1">
        <v>112.43682751016343</v>
      </c>
      <c r="L247" s="1">
        <v>87.185201860780438</v>
      </c>
      <c r="M247" s="2">
        <v>85.949573285556312</v>
      </c>
      <c r="N247" s="1">
        <v>9836.5305366787052</v>
      </c>
      <c r="O247" s="2">
        <v>59.797607537660916</v>
      </c>
      <c r="P247" s="1">
        <v>-19.811788013868252</v>
      </c>
      <c r="Q247" s="2">
        <v>-72.017167381974247</v>
      </c>
      <c r="R247" s="29">
        <v>-21.802575107296139</v>
      </c>
      <c r="S247" s="30">
        <v>0</v>
      </c>
      <c r="T247" s="1">
        <v>0.249500998003992</v>
      </c>
      <c r="U247" s="1">
        <v>1.0732414793328498E-2</v>
      </c>
      <c r="V247" s="2">
        <v>74.850299401197603</v>
      </c>
      <c r="W247" s="30">
        <v>-36</v>
      </c>
      <c r="X247" s="1">
        <v>4117.2632759745529</v>
      </c>
      <c r="Y247" s="1">
        <v>8250995.6050530039</v>
      </c>
      <c r="Z247" s="1">
        <v>0.50361085099151581</v>
      </c>
      <c r="AA247" s="1">
        <v>2.1928755513930547</v>
      </c>
      <c r="AB247" s="2">
        <v>500</v>
      </c>
      <c r="AC247" s="29">
        <v>-25.655326268823202</v>
      </c>
      <c r="AD247" s="30">
        <v>11.561965583557537</v>
      </c>
      <c r="AE247" s="1">
        <v>0</v>
      </c>
      <c r="AF247" s="1">
        <v>0.36452316019585895</v>
      </c>
    </row>
    <row r="248" spans="1:32" x14ac:dyDescent="0.2">
      <c r="A248" s="37">
        <v>248</v>
      </c>
      <c r="B248" s="1" t="s">
        <v>503</v>
      </c>
      <c r="C248" s="1" t="s">
        <v>504</v>
      </c>
      <c r="D248" s="107" t="s">
        <v>976</v>
      </c>
      <c r="E248" s="1" t="s">
        <v>414</v>
      </c>
      <c r="F248" s="1">
        <v>49.854123144448323</v>
      </c>
      <c r="G248" s="1">
        <v>98.613647973294519</v>
      </c>
      <c r="H248" s="1">
        <v>40.257852837213164</v>
      </c>
      <c r="I248" s="1">
        <v>169.40774488577466</v>
      </c>
      <c r="J248" s="1">
        <v>104.72514330022634</v>
      </c>
      <c r="K248" s="1">
        <v>128.89457958592527</v>
      </c>
      <c r="L248" s="1">
        <v>95.300225587229363</v>
      </c>
      <c r="M248" s="2">
        <v>95.598730003938485</v>
      </c>
      <c r="N248" s="1">
        <v>9964.9308047523973</v>
      </c>
      <c r="O248" s="2">
        <v>44.034461066767946</v>
      </c>
      <c r="P248" s="1">
        <v>-10.050251256281408</v>
      </c>
      <c r="Q248" s="2">
        <v>-79.310344827586206</v>
      </c>
      <c r="R248" s="29">
        <v>-24.137931034482758</v>
      </c>
      <c r="S248" s="30">
        <v>0</v>
      </c>
      <c r="T248" s="1">
        <v>4.8076923076923084</v>
      </c>
      <c r="U248" s="1">
        <v>0</v>
      </c>
      <c r="V248" s="2">
        <v>240.38461538461539</v>
      </c>
      <c r="W248" s="30">
        <v>-62</v>
      </c>
      <c r="X248" s="1">
        <v>4270.194358843557</v>
      </c>
      <c r="Y248" s="1">
        <v>444100.2133197299</v>
      </c>
      <c r="Z248" s="1">
        <v>6.3462841371885695E-2</v>
      </c>
      <c r="AA248" s="1">
        <v>6.6282049972298807E-2</v>
      </c>
      <c r="AB248" s="2">
        <v>721.15384615384619</v>
      </c>
      <c r="AC248" s="29">
        <v>-20.833333333333336</v>
      </c>
      <c r="AD248" s="30">
        <v>0.12689652288893419</v>
      </c>
      <c r="AE248" s="1">
        <v>0.22304832713754646</v>
      </c>
      <c r="AF248" s="1">
        <v>6.4893691357378191</v>
      </c>
    </row>
    <row r="249" spans="1:32" x14ac:dyDescent="0.2">
      <c r="A249" s="37">
        <v>249</v>
      </c>
      <c r="B249" s="1" t="s">
        <v>505</v>
      </c>
      <c r="C249" s="1" t="s">
        <v>506</v>
      </c>
      <c r="D249" s="107" t="s">
        <v>971</v>
      </c>
      <c r="E249" s="1" t="s">
        <v>414</v>
      </c>
      <c r="F249" s="1">
        <v>88.351284693170044</v>
      </c>
      <c r="G249" s="1">
        <v>99.321680432606001</v>
      </c>
      <c r="H249" s="1">
        <v>112.35116695338149</v>
      </c>
      <c r="I249" s="1">
        <v>52.499440378292974</v>
      </c>
      <c r="J249" s="1">
        <v>91.304639798105669</v>
      </c>
      <c r="K249" s="1">
        <v>62.237460354152887</v>
      </c>
      <c r="L249" s="1">
        <v>88.017908713984497</v>
      </c>
      <c r="M249" s="2">
        <v>87.982381047428476</v>
      </c>
      <c r="N249" s="1">
        <v>9986.330849431346</v>
      </c>
      <c r="O249" s="2">
        <v>61.636703039722363</v>
      </c>
      <c r="P249" s="1">
        <v>-12.569832402234638</v>
      </c>
      <c r="Q249" s="2">
        <v>-72.174969623329289</v>
      </c>
      <c r="R249" s="29">
        <v>-13.244228432563791</v>
      </c>
      <c r="S249" s="30">
        <v>0</v>
      </c>
      <c r="T249" s="1">
        <v>0.70571630204657732</v>
      </c>
      <c r="U249" s="1">
        <v>3.6812486727543003E-2</v>
      </c>
      <c r="V249" s="2">
        <v>95.271700776287943</v>
      </c>
      <c r="W249" s="30">
        <v>-65</v>
      </c>
      <c r="X249" s="1">
        <v>5999.9695064282405</v>
      </c>
      <c r="Y249" s="1">
        <v>8501956.7906088158</v>
      </c>
      <c r="Z249" s="1">
        <v>0.58392957046466887</v>
      </c>
      <c r="AA249" s="1">
        <v>1.6746854412507401</v>
      </c>
      <c r="AB249" s="2">
        <v>629.49894142554695</v>
      </c>
      <c r="AC249" s="29">
        <v>-40.363349131121645</v>
      </c>
      <c r="AD249" s="30">
        <v>0.35107689977734319</v>
      </c>
      <c r="AE249" s="1">
        <v>0.56889763779527558</v>
      </c>
      <c r="AF249" s="1">
        <v>5.6472938654088676</v>
      </c>
    </row>
    <row r="250" spans="1:32" x14ac:dyDescent="0.2">
      <c r="A250" s="37">
        <v>250</v>
      </c>
      <c r="B250" s="1" t="s">
        <v>507</v>
      </c>
      <c r="C250" s="1" t="s">
        <v>508</v>
      </c>
      <c r="D250" s="107" t="s">
        <v>978</v>
      </c>
      <c r="E250" s="1" t="s">
        <v>414</v>
      </c>
      <c r="F250" s="1">
        <v>129.27519752506868</v>
      </c>
      <c r="G250" s="1">
        <v>107.15495947872084</v>
      </c>
      <c r="H250" s="1">
        <v>73.27446684046393</v>
      </c>
      <c r="I250" s="1">
        <v>49.08009593083284</v>
      </c>
      <c r="J250" s="1">
        <v>102.1903193157558</v>
      </c>
      <c r="K250" s="1">
        <v>99.810168913329591</v>
      </c>
      <c r="L250" s="1">
        <v>115.90718305267318</v>
      </c>
      <c r="M250" s="65">
        <v>113.83527410389883</v>
      </c>
      <c r="N250" s="1">
        <v>12423.795938363584</v>
      </c>
      <c r="O250" s="2">
        <v>65.141725198951846</v>
      </c>
      <c r="P250" s="1">
        <v>-8.2530949105914715</v>
      </c>
      <c r="Q250" s="2">
        <v>-53.191489361702125</v>
      </c>
      <c r="R250" s="29">
        <v>-19.148936170212767</v>
      </c>
      <c r="S250" s="30">
        <v>0</v>
      </c>
      <c r="T250" s="1">
        <v>1.3888888888888888</v>
      </c>
      <c r="U250" s="1">
        <v>3.5623409669211198E-3</v>
      </c>
      <c r="V250" s="2">
        <v>69.444444444444443</v>
      </c>
      <c r="W250" s="30">
        <v>-35</v>
      </c>
      <c r="X250" s="1">
        <v>9461.2087942761063</v>
      </c>
      <c r="Y250" s="1">
        <v>3406035.1659393981</v>
      </c>
      <c r="Z250" s="1">
        <v>2.5416247733371233</v>
      </c>
      <c r="AA250" s="1">
        <v>1.7571834438993816</v>
      </c>
      <c r="AB250" s="2">
        <v>572.22222222222217</v>
      </c>
      <c r="AC250" s="29">
        <v>-29.354838709677416</v>
      </c>
      <c r="AD250" s="30">
        <v>29.180640059193369</v>
      </c>
      <c r="AE250" s="1">
        <v>0</v>
      </c>
      <c r="AF250" s="1">
        <v>2.2138725369595118</v>
      </c>
    </row>
    <row r="251" spans="1:32" x14ac:dyDescent="0.2">
      <c r="A251" s="37">
        <v>251</v>
      </c>
      <c r="B251" s="1" t="s">
        <v>509</v>
      </c>
      <c r="C251" s="1" t="s">
        <v>510</v>
      </c>
      <c r="D251" s="107" t="s">
        <v>969</v>
      </c>
      <c r="E251" s="1" t="s">
        <v>414</v>
      </c>
      <c r="F251" s="1">
        <v>114.23966536482722</v>
      </c>
      <c r="G251" s="1">
        <v>96.484601151010281</v>
      </c>
      <c r="H251" s="1">
        <v>99.049151550878051</v>
      </c>
      <c r="I251" s="1">
        <v>72.933631604535762</v>
      </c>
      <c r="J251" s="1">
        <v>132.18641458332289</v>
      </c>
      <c r="K251" s="1">
        <v>114.67349550311035</v>
      </c>
      <c r="L251" s="1">
        <v>113.33481143718814</v>
      </c>
      <c r="M251" s="2">
        <v>111.84292887880021</v>
      </c>
      <c r="N251" s="1">
        <v>11084.153141461406</v>
      </c>
      <c r="O251" s="2">
        <v>66.65079991398548</v>
      </c>
      <c r="P251" s="1">
        <v>-12.288786482334869</v>
      </c>
      <c r="Q251" s="2">
        <v>-82.485875706214685</v>
      </c>
      <c r="R251" s="29">
        <v>-15.254237288135593</v>
      </c>
      <c r="S251" s="30">
        <v>0</v>
      </c>
      <c r="T251" s="1">
        <v>1.5479876160990713</v>
      </c>
      <c r="U251" s="1">
        <v>7.0682730923694773E-2</v>
      </c>
      <c r="V251" s="2">
        <v>77.399380804953566</v>
      </c>
      <c r="W251" s="30">
        <v>-27</v>
      </c>
      <c r="X251" s="1">
        <v>5789.7668068256471</v>
      </c>
      <c r="Y251" s="1">
        <v>1870094.6786046841</v>
      </c>
      <c r="Z251" s="1">
        <v>0.10161695511181233</v>
      </c>
      <c r="AA251" s="1">
        <v>0.60754668787016874</v>
      </c>
      <c r="AB251" s="2">
        <v>770.89783281733753</v>
      </c>
      <c r="AC251" s="29">
        <v>-25</v>
      </c>
      <c r="AD251" s="30">
        <v>1.005896851307712</v>
      </c>
      <c r="AE251" s="1">
        <v>0.56818181818181823</v>
      </c>
      <c r="AF251" s="1">
        <v>0.21118088109969327</v>
      </c>
    </row>
    <row r="252" spans="1:32" x14ac:dyDescent="0.2">
      <c r="A252" s="37">
        <v>252</v>
      </c>
      <c r="B252" s="1" t="s">
        <v>511</v>
      </c>
      <c r="C252" s="1" t="s">
        <v>512</v>
      </c>
      <c r="D252" s="107" t="s">
        <v>976</v>
      </c>
      <c r="E252" s="1" t="s">
        <v>414</v>
      </c>
      <c r="F252" s="1">
        <v>106.09654130797365</v>
      </c>
      <c r="G252" s="1">
        <v>97.682472253607941</v>
      </c>
      <c r="H252" s="1">
        <v>101.01182091552074</v>
      </c>
      <c r="I252" s="1">
        <v>92.478775246945219</v>
      </c>
      <c r="J252" s="1">
        <v>85.284121359578862</v>
      </c>
      <c r="K252" s="1">
        <v>96.189668332499494</v>
      </c>
      <c r="L252" s="1">
        <v>90.828976162623036</v>
      </c>
      <c r="M252" s="2">
        <v>92.303013302982833</v>
      </c>
      <c r="N252" s="1">
        <v>11074.52312135588</v>
      </c>
      <c r="O252" s="2">
        <v>62.95961897558098</v>
      </c>
      <c r="P252" s="1">
        <v>-15.718157181571817</v>
      </c>
      <c r="Q252" s="2">
        <v>-71.966133584195674</v>
      </c>
      <c r="R252" s="29">
        <v>-14.957666980244591</v>
      </c>
      <c r="S252" s="30">
        <v>1.0940919037199124</v>
      </c>
      <c r="T252" s="1">
        <v>0.54704595185995619</v>
      </c>
      <c r="U252" s="1">
        <v>2.9857750403284939E-2</v>
      </c>
      <c r="V252" s="2">
        <v>82.056892778993429</v>
      </c>
      <c r="W252" s="30">
        <v>-68</v>
      </c>
      <c r="X252" s="1">
        <v>10192.897218702154</v>
      </c>
      <c r="Y252" s="1">
        <v>18632616.115787536</v>
      </c>
      <c r="Z252" s="1">
        <v>2.8059513008791579</v>
      </c>
      <c r="AA252" s="1">
        <v>5.8416975248256513</v>
      </c>
      <c r="AB252" s="2">
        <v>596.28008752735229</v>
      </c>
      <c r="AC252" s="29">
        <v>-30.415617128463474</v>
      </c>
      <c r="AD252" s="30">
        <v>8.8173326265194474E-2</v>
      </c>
      <c r="AE252" s="1">
        <v>0</v>
      </c>
      <c r="AF252" s="1">
        <v>9.083567372566046</v>
      </c>
    </row>
    <row r="253" spans="1:32" x14ac:dyDescent="0.2">
      <c r="A253" s="37">
        <v>253</v>
      </c>
      <c r="B253" s="1" t="s">
        <v>513</v>
      </c>
      <c r="C253" s="1" t="s">
        <v>514</v>
      </c>
      <c r="D253" s="107" t="s">
        <v>973</v>
      </c>
      <c r="E253" s="1" t="s">
        <v>414</v>
      </c>
      <c r="F253" s="1">
        <v>99.48702097343407</v>
      </c>
      <c r="G253" s="1">
        <v>93.376694775230263</v>
      </c>
      <c r="H253" s="1">
        <v>103.7397970343726</v>
      </c>
      <c r="I253" s="1">
        <v>90.50574291063252</v>
      </c>
      <c r="J253" s="1">
        <v>112.15435198529826</v>
      </c>
      <c r="K253" s="1">
        <v>51.755971985201796</v>
      </c>
      <c r="L253" s="1">
        <v>89.234881015623415</v>
      </c>
      <c r="M253" s="2">
        <v>88.106383521285935</v>
      </c>
      <c r="N253" s="1">
        <v>10294.491492808203</v>
      </c>
      <c r="O253" s="2">
        <v>64.826672758444843</v>
      </c>
      <c r="P253" s="1">
        <v>-20.356234096692113</v>
      </c>
      <c r="Q253" s="2">
        <v>-78.181818181818187</v>
      </c>
      <c r="R253" s="29">
        <v>-14.545454545454545</v>
      </c>
      <c r="S253" s="30">
        <v>0</v>
      </c>
      <c r="T253" s="1">
        <v>2.5510204081632653</v>
      </c>
      <c r="U253" s="1">
        <v>4.2809364548494983E-3</v>
      </c>
      <c r="V253" s="2">
        <v>127.55102040816327</v>
      </c>
      <c r="W253" s="30">
        <v>-44</v>
      </c>
      <c r="X253" s="1">
        <v>6968.7393667829683</v>
      </c>
      <c r="Y253" s="1">
        <v>1365872.9158894618</v>
      </c>
      <c r="Z253" s="1">
        <v>0.22569435480754504</v>
      </c>
      <c r="AA253" s="1">
        <v>0.23572037085699335</v>
      </c>
      <c r="AB253" s="2">
        <v>693.87755102040819</v>
      </c>
      <c r="AC253" s="29">
        <v>-43.43434343434344</v>
      </c>
      <c r="AD253" s="30">
        <v>0.40375680532272645</v>
      </c>
      <c r="AE253" s="1">
        <v>0.38020247469066365</v>
      </c>
      <c r="AF253" s="1">
        <v>0</v>
      </c>
    </row>
    <row r="254" spans="1:32" x14ac:dyDescent="0.2">
      <c r="A254" s="37">
        <v>254</v>
      </c>
      <c r="B254" s="1" t="s">
        <v>515</v>
      </c>
      <c r="C254" s="1" t="s">
        <v>516</v>
      </c>
      <c r="D254" s="107" t="s">
        <v>973</v>
      </c>
      <c r="E254" s="1" t="s">
        <v>414</v>
      </c>
      <c r="F254" s="1">
        <v>81.378094465218211</v>
      </c>
      <c r="G254" s="1">
        <v>107.29265690280097</v>
      </c>
      <c r="H254" s="1">
        <v>119.27841159828196</v>
      </c>
      <c r="I254" s="1">
        <v>66.908045094891719</v>
      </c>
      <c r="J254" s="1">
        <v>113.1205866128509</v>
      </c>
      <c r="K254" s="1">
        <v>79.749753782494338</v>
      </c>
      <c r="L254" s="1">
        <v>106.74672247089798</v>
      </c>
      <c r="M254" s="2">
        <v>104.98400391959642</v>
      </c>
      <c r="N254" s="1">
        <v>9101.4390019568218</v>
      </c>
      <c r="O254" s="2">
        <v>63.996564519180751</v>
      </c>
      <c r="P254" s="1">
        <v>-11.920529801324504</v>
      </c>
      <c r="Q254" s="2">
        <v>-45.885769603097778</v>
      </c>
      <c r="R254" s="29">
        <v>-12.197483059051308</v>
      </c>
      <c r="S254" s="30">
        <v>0</v>
      </c>
      <c r="T254" s="1">
        <v>0.9953550099535502</v>
      </c>
      <c r="U254" s="1">
        <v>4.4749518304431593E-2</v>
      </c>
      <c r="V254" s="2">
        <v>116.12475116124752</v>
      </c>
      <c r="W254" s="30">
        <v>-38</v>
      </c>
      <c r="X254" s="1">
        <v>4476.0890725803356</v>
      </c>
      <c r="Y254" s="1">
        <v>6745466.2323785657</v>
      </c>
      <c r="Z254" s="1">
        <v>0.62251128311690018</v>
      </c>
      <c r="AA254" s="1">
        <v>1.7604851649440791</v>
      </c>
      <c r="AB254" s="2">
        <v>672.85998672859978</v>
      </c>
      <c r="AC254" s="29">
        <v>-35.232383808095953</v>
      </c>
      <c r="AD254" s="30">
        <v>0.18649183536814665</v>
      </c>
      <c r="AE254" s="1">
        <v>0.83996342021033377</v>
      </c>
      <c r="AF254" s="1">
        <v>0</v>
      </c>
    </row>
    <row r="255" spans="1:32" x14ac:dyDescent="0.2">
      <c r="A255" s="37">
        <v>255</v>
      </c>
      <c r="B255" s="1" t="s">
        <v>517</v>
      </c>
      <c r="C255" s="1" t="s">
        <v>518</v>
      </c>
      <c r="D255" s="107" t="s">
        <v>969</v>
      </c>
      <c r="E255" s="1" t="s">
        <v>414</v>
      </c>
      <c r="F255" s="1">
        <v>106.50490530794185</v>
      </c>
      <c r="G255" s="1">
        <v>87.99960934237842</v>
      </c>
      <c r="H255" s="1">
        <v>93.911703792653029</v>
      </c>
      <c r="I255" s="1">
        <v>138.48822095227956</v>
      </c>
      <c r="J255" s="1">
        <v>104.92791642408392</v>
      </c>
      <c r="K255" s="1">
        <v>72.969948315468997</v>
      </c>
      <c r="L255" s="1">
        <v>95.240526958778418</v>
      </c>
      <c r="M255" s="2">
        <v>94.152430985881153</v>
      </c>
      <c r="N255" s="1">
        <v>10685.042308199016</v>
      </c>
      <c r="O255" s="2">
        <v>65.600544885037834</v>
      </c>
      <c r="P255" s="1">
        <v>-19.011406844106464</v>
      </c>
      <c r="Q255" s="2">
        <v>-99.236641221374043</v>
      </c>
      <c r="R255" s="29">
        <v>-16.030534351145036</v>
      </c>
      <c r="S255" s="30">
        <v>1.9157088122605364</v>
      </c>
      <c r="T255" s="1">
        <v>1.9157088122605364</v>
      </c>
      <c r="U255" s="1">
        <v>1.9458883113421296E-3</v>
      </c>
      <c r="V255" s="2">
        <v>47.892720306513411</v>
      </c>
      <c r="W255" s="30">
        <v>-33</v>
      </c>
      <c r="X255" s="1">
        <v>349286.26464243192</v>
      </c>
      <c r="Y255" s="1">
        <v>182327430.14334947</v>
      </c>
      <c r="Z255" s="1">
        <v>204.55526029767793</v>
      </c>
      <c r="AA255" s="1">
        <v>131.43907601817432</v>
      </c>
      <c r="AB255" s="2">
        <v>584.29118773946368</v>
      </c>
      <c r="AC255" s="29">
        <v>-37.218813905930467</v>
      </c>
      <c r="AD255" s="30">
        <v>10.883397761063996</v>
      </c>
      <c r="AE255" s="1">
        <v>0</v>
      </c>
      <c r="AF255" s="1">
        <v>1.1560270007634506</v>
      </c>
    </row>
    <row r="256" spans="1:32" x14ac:dyDescent="0.2">
      <c r="A256" s="37">
        <v>256</v>
      </c>
      <c r="B256" s="1" t="s">
        <v>519</v>
      </c>
      <c r="C256" s="1" t="s">
        <v>520</v>
      </c>
      <c r="D256" s="107" t="s">
        <v>977</v>
      </c>
      <c r="E256" s="1" t="s">
        <v>414</v>
      </c>
      <c r="F256" s="1">
        <v>95.723624498326913</v>
      </c>
      <c r="G256" s="1">
        <v>101.99206571458168</v>
      </c>
      <c r="H256" s="1">
        <v>125.78068462930598</v>
      </c>
      <c r="I256" s="1">
        <v>74.534677286849288</v>
      </c>
      <c r="J256" s="1">
        <v>78.860415355504244</v>
      </c>
      <c r="K256" s="1">
        <v>126.09898186024373</v>
      </c>
      <c r="L256" s="1">
        <v>102.86116158426989</v>
      </c>
      <c r="M256" s="2">
        <v>105.4906965400225</v>
      </c>
      <c r="N256" s="1">
        <v>11241.44346985168</v>
      </c>
      <c r="O256" s="2">
        <v>57.129257069130411</v>
      </c>
      <c r="P256" s="1">
        <v>-5.2287581699346406</v>
      </c>
      <c r="Q256" s="2">
        <v>-76.63551401869158</v>
      </c>
      <c r="R256" s="29">
        <v>-11.214953271028037</v>
      </c>
      <c r="S256" s="30">
        <v>0</v>
      </c>
      <c r="T256" s="1">
        <v>1.3227513227513228</v>
      </c>
      <c r="U256" s="1">
        <v>0</v>
      </c>
      <c r="V256" s="2">
        <v>158.73015873015873</v>
      </c>
      <c r="W256" s="30">
        <v>-64</v>
      </c>
      <c r="X256" s="1">
        <v>7846.1603516500982</v>
      </c>
      <c r="Y256" s="1">
        <v>2965848.6129237371</v>
      </c>
      <c r="Z256" s="1">
        <v>0.46139113125672732</v>
      </c>
      <c r="AA256" s="1">
        <v>0.43410127826304606</v>
      </c>
      <c r="AB256" s="2">
        <v>526.45502645502654</v>
      </c>
      <c r="AC256" s="29">
        <v>-21.652421652421651</v>
      </c>
      <c r="AD256" s="30">
        <v>0.32240872671482879</v>
      </c>
      <c r="AE256" s="1">
        <v>0.2857142857142857</v>
      </c>
      <c r="AF256" s="1">
        <v>16.466376262472018</v>
      </c>
    </row>
    <row r="257" spans="1:32" x14ac:dyDescent="0.2">
      <c r="A257" s="37">
        <v>257</v>
      </c>
      <c r="B257" s="1" t="s">
        <v>521</v>
      </c>
      <c r="C257" s="1" t="s">
        <v>522</v>
      </c>
      <c r="D257" s="107" t="s">
        <v>732</v>
      </c>
      <c r="E257" s="1" t="s">
        <v>414</v>
      </c>
      <c r="F257" s="1">
        <v>118.57355931612423</v>
      </c>
      <c r="G257" s="1">
        <v>89.737938463930007</v>
      </c>
      <c r="H257" s="1">
        <v>47.279485679533451</v>
      </c>
      <c r="I257" s="1">
        <v>93.426891229196471</v>
      </c>
      <c r="J257" s="1">
        <v>143.73718181395597</v>
      </c>
      <c r="K257" s="1">
        <v>122.54978822590016</v>
      </c>
      <c r="L257" s="1">
        <v>101.93228212543968</v>
      </c>
      <c r="M257" s="2">
        <v>101.61749701622202</v>
      </c>
      <c r="N257" s="1">
        <v>9429.9296877786837</v>
      </c>
      <c r="O257" s="2">
        <v>79.065147378880496</v>
      </c>
      <c r="P257" s="1">
        <v>-35.714285714285715</v>
      </c>
      <c r="Q257" s="2">
        <v>-62.130177514792898</v>
      </c>
      <c r="R257" s="29">
        <v>-23.076923076923077</v>
      </c>
      <c r="S257" s="30">
        <v>0</v>
      </c>
      <c r="T257" s="1">
        <v>1.8248175182481752</v>
      </c>
      <c r="U257" s="1">
        <v>5.5277579223254707E-3</v>
      </c>
      <c r="V257" s="2">
        <v>182.48175182481751</v>
      </c>
      <c r="W257" s="30">
        <v>-49</v>
      </c>
      <c r="X257" s="1">
        <v>4747.1340939342053</v>
      </c>
      <c r="Y257" s="1">
        <v>1300714.7417379722</v>
      </c>
      <c r="Z257" s="1">
        <v>0.21969324323791195</v>
      </c>
      <c r="AA257" s="1">
        <v>0.14002298794102747</v>
      </c>
      <c r="AB257" s="2">
        <v>967.15328467153279</v>
      </c>
      <c r="AC257" s="29">
        <v>-22.692307692307693</v>
      </c>
      <c r="AD257" s="30">
        <v>0.13420098702553807</v>
      </c>
      <c r="AE257" s="1">
        <v>2.7777777777777776E-2</v>
      </c>
      <c r="AF257" s="1">
        <v>2.890894907633625</v>
      </c>
    </row>
    <row r="258" spans="1:32" x14ac:dyDescent="0.2">
      <c r="A258" s="37">
        <v>258</v>
      </c>
      <c r="B258" s="1" t="s">
        <v>523</v>
      </c>
      <c r="C258" s="1" t="s">
        <v>524</v>
      </c>
      <c r="D258" s="107" t="s">
        <v>971</v>
      </c>
      <c r="E258" s="1" t="s">
        <v>414</v>
      </c>
      <c r="F258" s="1">
        <v>93.677447981124189</v>
      </c>
      <c r="G258" s="1">
        <v>100.79352370561139</v>
      </c>
      <c r="H258" s="1">
        <v>107.24928360082778</v>
      </c>
      <c r="I258" s="1">
        <v>66.945231308632501</v>
      </c>
      <c r="J258" s="1">
        <v>85.461136203621663</v>
      </c>
      <c r="K258" s="1">
        <v>103.86988123864627</v>
      </c>
      <c r="L258" s="1">
        <v>91.976124333921263</v>
      </c>
      <c r="M258" s="2">
        <v>92.929194224390727</v>
      </c>
      <c r="N258" s="1">
        <v>9193.4591940763021</v>
      </c>
      <c r="O258" s="2">
        <v>69.083811119071854</v>
      </c>
      <c r="P258" s="1">
        <v>-16.055045871559635</v>
      </c>
      <c r="Q258" s="2">
        <v>-60.606060606060609</v>
      </c>
      <c r="R258" s="29">
        <v>-14.015151515151514</v>
      </c>
      <c r="S258" s="30">
        <v>0</v>
      </c>
      <c r="T258" s="1">
        <v>1.1792452830188678</v>
      </c>
      <c r="U258" s="1">
        <v>2.9306487695749443E-2</v>
      </c>
      <c r="V258" s="2">
        <v>117.9245283018868</v>
      </c>
      <c r="W258" s="30">
        <v>-51</v>
      </c>
      <c r="X258" s="1">
        <v>8542.8378750111133</v>
      </c>
      <c r="Y258" s="1">
        <v>3622163.2590047121</v>
      </c>
      <c r="Z258" s="1">
        <v>0.20505880050775521</v>
      </c>
      <c r="AA258" s="1">
        <v>0.3661233442996073</v>
      </c>
      <c r="AB258" s="2">
        <v>516.5094339622641</v>
      </c>
      <c r="AC258" s="29">
        <v>-28.165374677002585</v>
      </c>
      <c r="AD258" s="30">
        <v>0.36451893065423413</v>
      </c>
      <c r="AE258" s="1">
        <v>7.7519379844961239E-3</v>
      </c>
      <c r="AF258" s="1">
        <v>6.9618844880500204</v>
      </c>
    </row>
    <row r="259" spans="1:32" x14ac:dyDescent="0.2">
      <c r="A259" s="37">
        <v>259</v>
      </c>
      <c r="B259" s="1" t="s">
        <v>525</v>
      </c>
      <c r="C259" s="1" t="s">
        <v>526</v>
      </c>
      <c r="D259" s="107" t="s">
        <v>968</v>
      </c>
      <c r="E259" s="1" t="s">
        <v>414</v>
      </c>
      <c r="F259" s="1">
        <v>119.22783439426581</v>
      </c>
      <c r="G259" s="1">
        <v>96.742068295653198</v>
      </c>
      <c r="H259" s="1">
        <v>154.87802985986218</v>
      </c>
      <c r="I259" s="1">
        <v>73.37615841022324</v>
      </c>
      <c r="J259" s="1">
        <v>90.327446815206741</v>
      </c>
      <c r="K259" s="1">
        <v>117.77627748481542</v>
      </c>
      <c r="L259" s="1">
        <v>108.96442424646455</v>
      </c>
      <c r="M259" s="2">
        <v>108.56639921350333</v>
      </c>
      <c r="N259" s="1">
        <v>11526.064064081693</v>
      </c>
      <c r="O259" s="2">
        <v>66.166066823701968</v>
      </c>
      <c r="P259" s="1">
        <v>-12.170385395537526</v>
      </c>
      <c r="Q259" s="2">
        <v>-81.818181818181827</v>
      </c>
      <c r="R259" s="29">
        <v>-6.8181818181818175</v>
      </c>
      <c r="S259" s="30">
        <v>0</v>
      </c>
      <c r="T259" s="1">
        <v>2.0833333333333335</v>
      </c>
      <c r="U259" s="1">
        <v>2.3024422333689665E-3</v>
      </c>
      <c r="V259" s="2">
        <v>104.16666666666667</v>
      </c>
      <c r="W259" s="30">
        <v>-84</v>
      </c>
      <c r="X259" s="1">
        <v>11539.505390362976</v>
      </c>
      <c r="Y259" s="1">
        <v>2769481.293687114</v>
      </c>
      <c r="Z259" s="1">
        <v>6.2140457546071774E-2</v>
      </c>
      <c r="AA259" s="1">
        <v>0.1050472566016315</v>
      </c>
      <c r="AB259" s="2">
        <v>712.5</v>
      </c>
      <c r="AC259" s="29">
        <v>-24.09090909090909</v>
      </c>
      <c r="AD259" s="30">
        <v>1.792990403061042</v>
      </c>
      <c r="AE259" s="1">
        <v>0.18128654970760233</v>
      </c>
      <c r="AF259" s="1">
        <v>1.6841961532125798</v>
      </c>
    </row>
    <row r="260" spans="1:32" x14ac:dyDescent="0.2">
      <c r="A260" s="37">
        <v>260</v>
      </c>
      <c r="B260" s="1" t="s">
        <v>527</v>
      </c>
      <c r="C260" s="1" t="s">
        <v>528</v>
      </c>
      <c r="D260" s="107" t="s">
        <v>968</v>
      </c>
      <c r="E260" s="1" t="s">
        <v>414</v>
      </c>
      <c r="F260" s="1">
        <v>106.71234991893942</v>
      </c>
      <c r="G260" s="1">
        <v>96.998364209812323</v>
      </c>
      <c r="H260" s="1">
        <v>110.91303331306118</v>
      </c>
      <c r="I260" s="1">
        <v>104.27386887146788</v>
      </c>
      <c r="J260" s="1">
        <v>107.27838525934932</v>
      </c>
      <c r="K260" s="1">
        <v>122.47939023626428</v>
      </c>
      <c r="L260" s="1">
        <v>105.60602932757854</v>
      </c>
      <c r="M260" s="2">
        <v>105.59025081815913</v>
      </c>
      <c r="N260" s="1">
        <v>11174.03332911299</v>
      </c>
      <c r="O260" s="2">
        <v>62.616672550770581</v>
      </c>
      <c r="P260" s="1">
        <v>-24.132730015082956</v>
      </c>
      <c r="Q260" s="2">
        <v>-58.653846153846153</v>
      </c>
      <c r="R260" s="29">
        <v>-13.461538461538462</v>
      </c>
      <c r="S260" s="30">
        <v>0</v>
      </c>
      <c r="T260" s="1">
        <v>1.5151515151515151</v>
      </c>
      <c r="U260" s="1">
        <v>1.6980302497361939E-2</v>
      </c>
      <c r="V260" s="2">
        <v>227.27272727272725</v>
      </c>
      <c r="W260" s="30">
        <v>-47</v>
      </c>
      <c r="X260" s="1">
        <v>4116.5763064636394</v>
      </c>
      <c r="Y260" s="1">
        <v>1358470.1811330011</v>
      </c>
      <c r="Z260" s="1">
        <v>6.4448060744069127E-2</v>
      </c>
      <c r="AA260" s="1">
        <v>4.1076411360620818E-2</v>
      </c>
      <c r="AB260" s="2">
        <v>669.69696969696963</v>
      </c>
      <c r="AC260" s="29">
        <v>-22.712933753943219</v>
      </c>
      <c r="AD260" s="30">
        <v>0.45415623393717552</v>
      </c>
      <c r="AE260" s="1">
        <v>0</v>
      </c>
      <c r="AF260" s="1">
        <v>3.0372114205907517</v>
      </c>
    </row>
    <row r="261" spans="1:32" x14ac:dyDescent="0.2">
      <c r="A261" s="37">
        <v>261</v>
      </c>
      <c r="B261" s="1" t="s">
        <v>529</v>
      </c>
      <c r="C261" s="1" t="s">
        <v>530</v>
      </c>
      <c r="D261" s="107" t="s">
        <v>969</v>
      </c>
      <c r="E261" s="1" t="s">
        <v>414</v>
      </c>
      <c r="F261" s="1">
        <v>142.61177866396844</v>
      </c>
      <c r="G261" s="1">
        <v>105.09915206265086</v>
      </c>
      <c r="H261" s="1">
        <v>92.75357821764338</v>
      </c>
      <c r="I261" s="1">
        <v>86.768152977139835</v>
      </c>
      <c r="J261" s="1">
        <v>93.885765743999897</v>
      </c>
      <c r="K261" s="1">
        <v>90.423347290614672</v>
      </c>
      <c r="L261" s="1">
        <v>99.098971935436779</v>
      </c>
      <c r="M261" s="2">
        <v>100.09480501524747</v>
      </c>
      <c r="N261" s="1">
        <v>10916.162790731662</v>
      </c>
      <c r="O261" s="2">
        <v>80.78076949575042</v>
      </c>
      <c r="P261" s="1">
        <v>-10.336568763393421</v>
      </c>
      <c r="Q261" s="2">
        <v>-56.403162055335962</v>
      </c>
      <c r="R261" s="29">
        <v>-16.205533596837945</v>
      </c>
      <c r="S261" s="30">
        <v>1.0108668182966893</v>
      </c>
      <c r="T261" s="1">
        <v>0.25271670457417234</v>
      </c>
      <c r="U261" s="1">
        <v>5.1371696219471394E-2</v>
      </c>
      <c r="V261" s="2">
        <v>75.815011372251703</v>
      </c>
      <c r="W261" s="30">
        <v>-33</v>
      </c>
      <c r="X261" s="1">
        <v>12674.465225413189</v>
      </c>
      <c r="Y261" s="1">
        <v>50152858.89695999</v>
      </c>
      <c r="Z261" s="1">
        <v>2.5074110238811009</v>
      </c>
      <c r="AA261" s="1">
        <v>6.9935404308256404</v>
      </c>
      <c r="AB261" s="2">
        <v>497.09375789739704</v>
      </c>
      <c r="AC261" s="29">
        <v>-32.105104198127457</v>
      </c>
      <c r="AD261" s="30">
        <v>0.12596313358843919</v>
      </c>
      <c r="AE261" s="1">
        <v>0</v>
      </c>
      <c r="AF261" s="1">
        <v>6.5075763425070745</v>
      </c>
    </row>
    <row r="262" spans="1:32" x14ac:dyDescent="0.2">
      <c r="A262" s="37">
        <v>262</v>
      </c>
      <c r="B262" s="1" t="s">
        <v>531</v>
      </c>
      <c r="C262" s="1" t="s">
        <v>532</v>
      </c>
      <c r="D262" s="107" t="s">
        <v>978</v>
      </c>
      <c r="E262" s="1" t="s">
        <v>414</v>
      </c>
      <c r="F262" s="1">
        <v>123.70014616361101</v>
      </c>
      <c r="G262" s="1">
        <v>107.49523499092035</v>
      </c>
      <c r="H262" s="1">
        <v>82.147183012973329</v>
      </c>
      <c r="I262" s="1">
        <v>90.637198123345783</v>
      </c>
      <c r="J262" s="1">
        <v>93.557318761388657</v>
      </c>
      <c r="K262" s="1">
        <v>126.63515501202011</v>
      </c>
      <c r="L262" s="1">
        <v>105.20620384202995</v>
      </c>
      <c r="M262" s="2">
        <v>105.99790089992882</v>
      </c>
      <c r="N262" s="1">
        <v>14051.269336197625</v>
      </c>
      <c r="O262" s="2">
        <v>52.323992455839075</v>
      </c>
      <c r="P262" s="1">
        <v>-8.9686098654708513</v>
      </c>
      <c r="Q262" s="2">
        <v>-50.684931506849317</v>
      </c>
      <c r="R262" s="29">
        <v>-17.80821917808219</v>
      </c>
      <c r="S262" s="30">
        <v>0</v>
      </c>
      <c r="T262" s="1">
        <v>4.545454545454545</v>
      </c>
      <c r="U262" s="1">
        <v>4.218056240749877E-3</v>
      </c>
      <c r="V262" s="2">
        <v>0</v>
      </c>
      <c r="W262" s="30">
        <v>-57</v>
      </c>
      <c r="X262" s="1">
        <v>8962.0201521536419</v>
      </c>
      <c r="Y262" s="1">
        <v>985822.21673690062</v>
      </c>
      <c r="Z262" s="1">
        <v>4.3938648647582394E-2</v>
      </c>
      <c r="AA262" s="1">
        <v>2.8004597588205497E-2</v>
      </c>
      <c r="AB262" s="2">
        <v>609.09090909090912</v>
      </c>
      <c r="AC262" s="29">
        <v>-21.495327102803738</v>
      </c>
      <c r="AD262" s="30">
        <v>0.78722142739045264</v>
      </c>
      <c r="AE262" s="1">
        <v>0</v>
      </c>
      <c r="AF262" s="1">
        <v>6.0777641629191788</v>
      </c>
    </row>
    <row r="263" spans="1:32" x14ac:dyDescent="0.2">
      <c r="A263" s="37">
        <v>263</v>
      </c>
      <c r="B263" s="1" t="s">
        <v>533</v>
      </c>
      <c r="C263" s="1" t="s">
        <v>534</v>
      </c>
      <c r="D263" s="107" t="s">
        <v>975</v>
      </c>
      <c r="E263" s="1" t="s">
        <v>414</v>
      </c>
      <c r="F263" s="1">
        <v>111.07456356628889</v>
      </c>
      <c r="G263" s="1">
        <v>89.864266976265469</v>
      </c>
      <c r="H263" s="1">
        <v>102.5792996635941</v>
      </c>
      <c r="I263" s="1">
        <v>43.73040576096566</v>
      </c>
      <c r="J263" s="1">
        <v>109.07668613548095</v>
      </c>
      <c r="K263" s="1">
        <v>98.578315068296533</v>
      </c>
      <c r="L263" s="1">
        <v>92.831875118790535</v>
      </c>
      <c r="M263" s="2">
        <v>92.161411824720446</v>
      </c>
      <c r="N263" s="1">
        <v>11558.164131100115</v>
      </c>
      <c r="O263" s="2">
        <v>62.207413253053126</v>
      </c>
      <c r="P263" s="1">
        <v>-12.422360248447204</v>
      </c>
      <c r="Q263" s="2">
        <v>-105.07614213197969</v>
      </c>
      <c r="R263" s="29">
        <v>-14.720812182741117</v>
      </c>
      <c r="S263" s="30">
        <v>0</v>
      </c>
      <c r="T263" s="1">
        <v>1.2376237623762376</v>
      </c>
      <c r="U263" s="1">
        <v>3.6249014972419228E-3</v>
      </c>
      <c r="V263" s="2">
        <v>61.881188118811878</v>
      </c>
      <c r="W263" s="30">
        <v>-23</v>
      </c>
      <c r="X263" s="1">
        <v>7772.1660494930893</v>
      </c>
      <c r="Y263" s="1">
        <v>3139955.0839952081</v>
      </c>
      <c r="Z263" s="1">
        <v>0.65023784194998058</v>
      </c>
      <c r="AA263" s="1">
        <v>0.65105436654552129</v>
      </c>
      <c r="AB263" s="2">
        <v>569.30693069306926</v>
      </c>
      <c r="AC263" s="29">
        <v>-29.715762273901809</v>
      </c>
      <c r="AD263" s="30">
        <v>3.3813559629219112</v>
      </c>
      <c r="AE263" s="1">
        <v>0</v>
      </c>
      <c r="AF263" s="1">
        <v>0.69553466978908751</v>
      </c>
    </row>
    <row r="264" spans="1:32" x14ac:dyDescent="0.2">
      <c r="A264" s="37">
        <v>264</v>
      </c>
      <c r="B264" s="1" t="s">
        <v>535</v>
      </c>
      <c r="C264" s="1" t="s">
        <v>536</v>
      </c>
      <c r="D264" s="107" t="s">
        <v>972</v>
      </c>
      <c r="E264" s="1" t="s">
        <v>414</v>
      </c>
      <c r="F264" s="1">
        <v>112.35902738382475</v>
      </c>
      <c r="G264" s="1">
        <v>100.14888156316918</v>
      </c>
      <c r="H264" s="1">
        <v>129.59692602247998</v>
      </c>
      <c r="I264" s="1">
        <v>66.938805110638029</v>
      </c>
      <c r="J264" s="1">
        <v>115.44218335929699</v>
      </c>
      <c r="K264" s="1">
        <v>82.391887229864366</v>
      </c>
      <c r="L264" s="1">
        <v>107.70884898913356</v>
      </c>
      <c r="M264" s="2">
        <v>106.5207944483074</v>
      </c>
      <c r="N264" s="1">
        <v>9655.7001591415901</v>
      </c>
      <c r="O264" s="2">
        <v>74.780089042334509</v>
      </c>
      <c r="P264" s="1">
        <v>-12.519561815336463</v>
      </c>
      <c r="Q264" s="2">
        <v>-69.414893617021278</v>
      </c>
      <c r="R264" s="29">
        <v>-10.638297872340425</v>
      </c>
      <c r="S264" s="30">
        <v>0</v>
      </c>
      <c r="T264" s="1">
        <v>0.78492935635792782</v>
      </c>
      <c r="U264" s="1">
        <v>5.848346329658511E-2</v>
      </c>
      <c r="V264" s="2">
        <v>117.73940345368916</v>
      </c>
      <c r="W264" s="30">
        <v>-31</v>
      </c>
      <c r="X264" s="1">
        <v>8000.7267539830964</v>
      </c>
      <c r="Y264" s="1">
        <v>5096462.9422872327</v>
      </c>
      <c r="Z264" s="1">
        <v>0.30759408750448486</v>
      </c>
      <c r="AA264" s="1">
        <v>0.94880957348549821</v>
      </c>
      <c r="AB264" s="2">
        <v>657.77080062794346</v>
      </c>
      <c r="AC264" s="29">
        <v>-34.458259325044402</v>
      </c>
      <c r="AD264" s="30">
        <v>0.18233804985641788</v>
      </c>
      <c r="AE264" s="1">
        <v>0.63341250989707043</v>
      </c>
      <c r="AF264" s="1">
        <v>1.1289006948709075</v>
      </c>
    </row>
    <row r="265" spans="1:32" x14ac:dyDescent="0.2">
      <c r="A265" s="37">
        <v>265</v>
      </c>
      <c r="B265" s="1" t="s">
        <v>537</v>
      </c>
      <c r="C265" s="1" t="s">
        <v>538</v>
      </c>
      <c r="D265" s="107" t="s">
        <v>971</v>
      </c>
      <c r="E265" s="1" t="s">
        <v>414</v>
      </c>
      <c r="F265" s="1">
        <v>117.58572384844747</v>
      </c>
      <c r="G265" s="1">
        <v>106.03110258692365</v>
      </c>
      <c r="H265" s="1">
        <v>65.822870007104427</v>
      </c>
      <c r="I265" s="1">
        <v>92.600585159248624</v>
      </c>
      <c r="J265" s="1">
        <v>89.730000087975498</v>
      </c>
      <c r="K265" s="1">
        <v>74.026259005869164</v>
      </c>
      <c r="L265" s="1">
        <v>87.246271649738929</v>
      </c>
      <c r="M265" s="2">
        <v>88.887553772295036</v>
      </c>
      <c r="N265" s="1">
        <v>10477.461874813214</v>
      </c>
      <c r="O265" s="2">
        <v>72.013121521188879</v>
      </c>
      <c r="P265" s="1">
        <v>-11.402508551881414</v>
      </c>
      <c r="Q265" s="2">
        <v>-51.202749140893467</v>
      </c>
      <c r="R265" s="29">
        <v>-20.274914089347078</v>
      </c>
      <c r="S265" s="30">
        <v>0</v>
      </c>
      <c r="T265" s="1">
        <v>1.1363636363636362</v>
      </c>
      <c r="U265" s="1">
        <v>9.9403578528827044E-2</v>
      </c>
      <c r="V265" s="2">
        <v>142.04545454545456</v>
      </c>
      <c r="W265" s="30">
        <v>-55</v>
      </c>
      <c r="X265" s="1">
        <v>5782.1647342331516</v>
      </c>
      <c r="Y265" s="1">
        <v>5088304.9661251735</v>
      </c>
      <c r="Z265" s="1">
        <v>8.6629307810533546E-2</v>
      </c>
      <c r="AA265" s="1">
        <v>1.0776217176974852</v>
      </c>
      <c r="AB265" s="2">
        <v>569.31818181818187</v>
      </c>
      <c r="AC265" s="29">
        <v>-36.909323116219667</v>
      </c>
      <c r="AD265" s="30">
        <v>7.0995577153098552E-2</v>
      </c>
      <c r="AE265" s="1">
        <v>0</v>
      </c>
      <c r="AF265" s="1">
        <v>9.8530375152422156</v>
      </c>
    </row>
    <row r="266" spans="1:32" x14ac:dyDescent="0.2">
      <c r="A266" s="37">
        <v>266</v>
      </c>
      <c r="B266" s="1" t="s">
        <v>539</v>
      </c>
      <c r="C266" s="1" t="s">
        <v>540</v>
      </c>
      <c r="D266" s="107" t="s">
        <v>973</v>
      </c>
      <c r="E266" s="1" t="s">
        <v>414</v>
      </c>
      <c r="F266" s="1">
        <v>64.595255413296343</v>
      </c>
      <c r="G266" s="1">
        <v>107.21982064365727</v>
      </c>
      <c r="H266" s="1">
        <v>26.099268365016201</v>
      </c>
      <c r="I266" s="1">
        <v>82.771978696221865</v>
      </c>
      <c r="J266" s="1">
        <v>105.89652102563764</v>
      </c>
      <c r="K266" s="1">
        <v>106.04497257645858</v>
      </c>
      <c r="L266" s="1">
        <v>95.774848899322265</v>
      </c>
      <c r="M266" s="2">
        <v>93.939429186721753</v>
      </c>
      <c r="N266" s="1">
        <v>8212.2671455465097</v>
      </c>
      <c r="O266" s="2">
        <v>61.863725887014155</v>
      </c>
      <c r="P266" s="1">
        <v>-4.5558086560364464</v>
      </c>
      <c r="Q266" s="2">
        <v>-59.854014598540154</v>
      </c>
      <c r="R266" s="29">
        <v>-26.277372262773724</v>
      </c>
      <c r="S266" s="30">
        <v>0</v>
      </c>
      <c r="T266" s="1">
        <v>2.2831050228310499</v>
      </c>
      <c r="U266" s="1">
        <v>1.081081081081081E-2</v>
      </c>
      <c r="V266" s="2">
        <v>114.15525114155251</v>
      </c>
      <c r="W266" s="30">
        <v>-41</v>
      </c>
      <c r="X266" s="1">
        <v>2502.2508956766414</v>
      </c>
      <c r="Y266" s="1">
        <v>547992.94615318452</v>
      </c>
      <c r="Z266" s="1">
        <v>4.3938648647582394E-2</v>
      </c>
      <c r="AA266" s="1">
        <v>2.8004597588205497E-2</v>
      </c>
      <c r="AB266" s="2">
        <v>630.1369863013698</v>
      </c>
      <c r="AC266" s="29">
        <v>-27.528089887640451</v>
      </c>
      <c r="AD266" s="30">
        <v>0.47029329257495411</v>
      </c>
      <c r="AE266" s="1">
        <v>0.95949720670391059</v>
      </c>
      <c r="AF266" s="1">
        <v>0</v>
      </c>
    </row>
    <row r="267" spans="1:32" x14ac:dyDescent="0.2">
      <c r="A267" s="37">
        <v>267</v>
      </c>
      <c r="B267" s="1" t="s">
        <v>541</v>
      </c>
      <c r="C267" s="1" t="s">
        <v>542</v>
      </c>
      <c r="D267" s="107" t="s">
        <v>732</v>
      </c>
      <c r="E267" s="1" t="s">
        <v>414</v>
      </c>
      <c r="F267" s="1">
        <v>57.975982597185194</v>
      </c>
      <c r="G267" s="1">
        <v>100.8819053044391</v>
      </c>
      <c r="H267" s="1">
        <v>91.475132910536644</v>
      </c>
      <c r="I267" s="1">
        <v>52.755850289351393</v>
      </c>
      <c r="J267" s="1">
        <v>117.19148854817816</v>
      </c>
      <c r="K267" s="1">
        <v>118.80219733360499</v>
      </c>
      <c r="L267" s="1">
        <v>95.722977703001305</v>
      </c>
      <c r="M267" s="2">
        <v>94.831067961821034</v>
      </c>
      <c r="N267" s="1">
        <v>11438.323880898006</v>
      </c>
      <c r="O267" s="2">
        <v>38.497711541673347</v>
      </c>
      <c r="P267" s="1">
        <v>-9.2421441774491697</v>
      </c>
      <c r="Q267" s="2">
        <v>-72.9903536977492</v>
      </c>
      <c r="R267" s="29">
        <v>-16.39871382636656</v>
      </c>
      <c r="S267" s="30">
        <v>0</v>
      </c>
      <c r="T267" s="1">
        <v>0.92936802973977695</v>
      </c>
      <c r="U267" s="1">
        <v>2.3989603638726445E-2</v>
      </c>
      <c r="V267" s="2">
        <v>92.936802973977692</v>
      </c>
      <c r="W267" s="30">
        <v>-41</v>
      </c>
      <c r="X267" s="1">
        <v>5764.43064197902</v>
      </c>
      <c r="Y267" s="1">
        <v>3101263.6853847126</v>
      </c>
      <c r="Z267" s="1">
        <v>0.6906091244292305</v>
      </c>
      <c r="AA267" s="1">
        <v>0.67689033372027774</v>
      </c>
      <c r="AB267" s="2">
        <v>719.33085501858739</v>
      </c>
      <c r="AC267" s="29">
        <v>-23.790322580645164</v>
      </c>
      <c r="AD267" s="30">
        <v>0.22971071882511868</v>
      </c>
      <c r="AE267" s="1">
        <v>1.1267605633802818E-2</v>
      </c>
      <c r="AF267" s="1">
        <v>0.12180888985771184</v>
      </c>
    </row>
    <row r="268" spans="1:32" x14ac:dyDescent="0.2">
      <c r="A268" s="37">
        <v>268</v>
      </c>
      <c r="B268" s="1" t="s">
        <v>543</v>
      </c>
      <c r="C268" s="1" t="s">
        <v>544</v>
      </c>
      <c r="D268" s="107" t="s">
        <v>732</v>
      </c>
      <c r="E268" s="1" t="s">
        <v>414</v>
      </c>
      <c r="F268" s="1">
        <v>104.72343585790587</v>
      </c>
      <c r="G268" s="1">
        <v>97.046931414678923</v>
      </c>
      <c r="H268" s="1">
        <v>105.45872923018739</v>
      </c>
      <c r="I268" s="1">
        <v>55.719383313371232</v>
      </c>
      <c r="J268" s="1">
        <v>106.56772362566058</v>
      </c>
      <c r="K268" s="1">
        <v>93.240771624744696</v>
      </c>
      <c r="L268" s="1">
        <v>98.256080027144435</v>
      </c>
      <c r="M268" s="2">
        <v>97.582681584403133</v>
      </c>
      <c r="N268" s="1">
        <v>10451.781821198476</v>
      </c>
      <c r="O268" s="2">
        <v>66.248730123321081</v>
      </c>
      <c r="P268" s="1">
        <v>-19.543973941368076</v>
      </c>
      <c r="Q268" s="2">
        <v>-67.032967032967022</v>
      </c>
      <c r="R268" s="29">
        <v>-14.285714285714285</v>
      </c>
      <c r="S268" s="30">
        <v>0</v>
      </c>
      <c r="T268" s="1">
        <v>1.0964912280701753</v>
      </c>
      <c r="U268" s="1">
        <v>3.4877169258508002E-3</v>
      </c>
      <c r="V268" s="2">
        <v>109.64912280701753</v>
      </c>
      <c r="W268" s="30">
        <v>-48</v>
      </c>
      <c r="X268" s="1">
        <v>10335.516019545525</v>
      </c>
      <c r="Y268" s="1">
        <v>4712995.304912759</v>
      </c>
      <c r="Z268" s="1">
        <v>0.50532977990430961</v>
      </c>
      <c r="AA268" s="1">
        <v>2.2770619341213711</v>
      </c>
      <c r="AB268" s="2">
        <v>668.85964912280701</v>
      </c>
      <c r="AC268" s="29">
        <v>-31.279620853080569</v>
      </c>
      <c r="AD268" s="30">
        <v>0.54567082208070528</v>
      </c>
      <c r="AE268" s="1">
        <v>0.43827160493827161</v>
      </c>
      <c r="AF268" s="1">
        <v>2.2465431828134195</v>
      </c>
    </row>
    <row r="269" spans="1:32" x14ac:dyDescent="0.2">
      <c r="A269" s="37">
        <v>269</v>
      </c>
      <c r="B269" s="1" t="s">
        <v>545</v>
      </c>
      <c r="C269" s="1" t="s">
        <v>546</v>
      </c>
      <c r="D269" s="107" t="s">
        <v>977</v>
      </c>
      <c r="E269" s="1" t="s">
        <v>414</v>
      </c>
      <c r="F269" s="1">
        <v>118.45012574615711</v>
      </c>
      <c r="G269" s="1">
        <v>105.14097959060874</v>
      </c>
      <c r="H269" s="1">
        <v>111.72967148744965</v>
      </c>
      <c r="I269" s="1">
        <v>90.883885299876809</v>
      </c>
      <c r="J269" s="1">
        <v>105.37885716889296</v>
      </c>
      <c r="K269" s="1">
        <v>89.873346138310666</v>
      </c>
      <c r="L269" s="1">
        <v>110.46354928333895</v>
      </c>
      <c r="M269" s="2">
        <v>110.74806939445219</v>
      </c>
      <c r="N269" s="1">
        <v>10999.622964979559</v>
      </c>
      <c r="O269" s="2">
        <v>69.123042305236481</v>
      </c>
      <c r="P269" s="1">
        <v>-10.322779446883906</v>
      </c>
      <c r="Q269" s="2">
        <v>-56.284546983898096</v>
      </c>
      <c r="R269" s="29">
        <v>-13.338139870223504</v>
      </c>
      <c r="S269" s="30">
        <v>0.92265108411502383</v>
      </c>
      <c r="T269" s="1">
        <v>0.15377518068583731</v>
      </c>
      <c r="U269" s="1">
        <v>5.6372940988325605E-2</v>
      </c>
      <c r="V269" s="2">
        <v>103.79824696294018</v>
      </c>
      <c r="W269" s="30">
        <v>-37</v>
      </c>
      <c r="X269" s="1">
        <v>13611.411738247345</v>
      </c>
      <c r="Y269" s="1">
        <v>88515010.533822492</v>
      </c>
      <c r="Z269" s="1">
        <v>22.399150739875317</v>
      </c>
      <c r="AA269" s="1">
        <v>26.964300326136023</v>
      </c>
      <c r="AB269" s="2">
        <v>606.95063816699985</v>
      </c>
      <c r="AC269" s="29">
        <v>-32.266250243997661</v>
      </c>
      <c r="AD269" s="30">
        <v>2.4024662485383224</v>
      </c>
      <c r="AE269" s="1">
        <v>0.61408152461619903</v>
      </c>
      <c r="AF269" s="1">
        <v>8.4034992824336907</v>
      </c>
    </row>
    <row r="270" spans="1:32" x14ac:dyDescent="0.2">
      <c r="A270" s="37">
        <v>270</v>
      </c>
      <c r="B270" s="1" t="s">
        <v>547</v>
      </c>
      <c r="C270" s="1" t="s">
        <v>548</v>
      </c>
      <c r="D270" s="107" t="s">
        <v>977</v>
      </c>
      <c r="E270" s="1" t="s">
        <v>414</v>
      </c>
      <c r="F270" s="1">
        <v>133.33898445609182</v>
      </c>
      <c r="G270" s="1">
        <v>104.91078811091896</v>
      </c>
      <c r="H270" s="1">
        <v>133.7479037249156</v>
      </c>
      <c r="I270" s="1">
        <v>89.601221564858591</v>
      </c>
      <c r="J270" s="1">
        <v>98.753922473617621</v>
      </c>
      <c r="K270" s="1">
        <v>74.071776328095666</v>
      </c>
      <c r="L270" s="1">
        <v>110.12393211786973</v>
      </c>
      <c r="M270" s="2">
        <v>111.04891530296455</v>
      </c>
      <c r="N270" s="1">
        <v>12045.015147546195</v>
      </c>
      <c r="O270" s="2">
        <v>69.399450303763672</v>
      </c>
      <c r="P270" s="1">
        <v>-11.361619030711875</v>
      </c>
      <c r="Q270" s="2">
        <v>-55.143805309734518</v>
      </c>
      <c r="R270" s="29">
        <v>-10.011061946902656</v>
      </c>
      <c r="S270" s="30">
        <v>1.0695187165775402</v>
      </c>
      <c r="T270" s="1">
        <v>0.17825311942959002</v>
      </c>
      <c r="U270" s="1">
        <v>4.23345797431312E-2</v>
      </c>
      <c r="V270" s="2">
        <v>89.126559714795007</v>
      </c>
      <c r="W270" s="30">
        <v>-58</v>
      </c>
      <c r="X270" s="1">
        <v>11379.558032799334</v>
      </c>
      <c r="Y270" s="1">
        <v>31919660.282002132</v>
      </c>
      <c r="Z270" s="1">
        <v>3.9157671572874393</v>
      </c>
      <c r="AA270" s="1">
        <v>7.9990420554308832</v>
      </c>
      <c r="AB270" s="2">
        <v>654.9019607843137</v>
      </c>
      <c r="AC270" s="29">
        <v>-36.895986895986901</v>
      </c>
      <c r="AD270" s="30">
        <v>1.9261891280483081</v>
      </c>
      <c r="AE270" s="1">
        <v>0.61997019374068552</v>
      </c>
      <c r="AF270" s="1">
        <v>10.872535452743559</v>
      </c>
    </row>
    <row r="271" spans="1:32" x14ac:dyDescent="0.2">
      <c r="A271" s="37">
        <v>271</v>
      </c>
      <c r="B271" s="1" t="s">
        <v>549</v>
      </c>
      <c r="C271" s="1" t="s">
        <v>550</v>
      </c>
      <c r="D271" s="107" t="s">
        <v>969</v>
      </c>
      <c r="E271" s="1" t="s">
        <v>414</v>
      </c>
      <c r="F271" s="1">
        <v>143.53269366853155</v>
      </c>
      <c r="G271" s="1">
        <v>91.79385487461353</v>
      </c>
      <c r="H271" s="1">
        <v>41.543503921018299</v>
      </c>
      <c r="I271" s="1">
        <v>71.099136610450714</v>
      </c>
      <c r="J271" s="1">
        <v>96.0249028375206</v>
      </c>
      <c r="K271" s="1">
        <v>134.98932990713169</v>
      </c>
      <c r="L271" s="1">
        <v>93.103887457893521</v>
      </c>
      <c r="M271" s="2">
        <v>92.926735577775759</v>
      </c>
      <c r="N271" s="1">
        <v>11626.644274072753</v>
      </c>
      <c r="O271" s="2">
        <v>76.730769230769241</v>
      </c>
      <c r="P271" s="1">
        <v>-14.598540145985401</v>
      </c>
      <c r="Q271" s="2">
        <v>-94.366197183098592</v>
      </c>
      <c r="R271" s="29">
        <v>-23.943661971830984</v>
      </c>
      <c r="S271" s="30">
        <v>0</v>
      </c>
      <c r="T271" s="1">
        <v>3.6231884057971016</v>
      </c>
      <c r="U271" s="1">
        <v>0</v>
      </c>
      <c r="V271" s="2">
        <v>0</v>
      </c>
      <c r="W271" s="30">
        <v>-24</v>
      </c>
      <c r="X271" s="1">
        <v>8722.1685243749416</v>
      </c>
      <c r="Y271" s="1">
        <v>1203659.2563637421</v>
      </c>
      <c r="Z271" s="1">
        <v>0.53276311710721935</v>
      </c>
      <c r="AA271" s="1">
        <v>0.55643004296908194</v>
      </c>
      <c r="AB271" s="2">
        <v>471.01449275362319</v>
      </c>
      <c r="AC271" s="29">
        <v>-19.047619047619047</v>
      </c>
      <c r="AD271" s="30">
        <v>0.32461852607191666</v>
      </c>
      <c r="AE271" s="1">
        <v>0</v>
      </c>
      <c r="AF271" s="1">
        <v>0.52125305208897044</v>
      </c>
    </row>
    <row r="272" spans="1:32" x14ac:dyDescent="0.2">
      <c r="A272" s="37">
        <v>272</v>
      </c>
      <c r="B272" s="1" t="s">
        <v>551</v>
      </c>
      <c r="C272" s="1" t="s">
        <v>552</v>
      </c>
      <c r="D272" s="107" t="s">
        <v>979</v>
      </c>
      <c r="E272" s="1" t="s">
        <v>414</v>
      </c>
      <c r="F272" s="1">
        <v>77.610378743296792</v>
      </c>
      <c r="G272" s="1">
        <v>105.55922115138674</v>
      </c>
      <c r="H272" s="1">
        <v>118.0084554385696</v>
      </c>
      <c r="I272" s="1">
        <v>51.488786898644555</v>
      </c>
      <c r="J272" s="1">
        <v>77.351565644722612</v>
      </c>
      <c r="K272" s="1">
        <v>115.25964420917337</v>
      </c>
      <c r="L272" s="1">
        <v>93.408202319949993</v>
      </c>
      <c r="M272" s="2">
        <v>96.322472233287371</v>
      </c>
      <c r="N272" s="1">
        <v>8950.5686869702349</v>
      </c>
      <c r="O272" s="2">
        <v>63.210758628102369</v>
      </c>
      <c r="P272" s="1">
        <v>-7.9333597778659257</v>
      </c>
      <c r="Q272" s="2">
        <v>-59.292035398230091</v>
      </c>
      <c r="R272" s="29">
        <v>-12.389380530973451</v>
      </c>
      <c r="S272" s="30">
        <v>0</v>
      </c>
      <c r="T272" s="1">
        <v>0.3968253968253968</v>
      </c>
      <c r="U272" s="1">
        <v>2.8566581849024594E-2</v>
      </c>
      <c r="V272" s="2">
        <v>119.04761904761904</v>
      </c>
      <c r="W272" s="30">
        <v>-44</v>
      </c>
      <c r="X272" s="1">
        <v>10547.712730299889</v>
      </c>
      <c r="Y272" s="1">
        <v>13290118.040177859</v>
      </c>
      <c r="Z272" s="1">
        <v>0.41171879507126369</v>
      </c>
      <c r="AA272" s="1">
        <v>7.305260417002394</v>
      </c>
      <c r="AB272" s="2">
        <v>419.04761904761904</v>
      </c>
      <c r="AC272" s="29">
        <v>-24.828263002944063</v>
      </c>
      <c r="AD272" s="30">
        <v>0.36666404121169266</v>
      </c>
      <c r="AE272" s="1">
        <v>7.3529411764705881E-3</v>
      </c>
      <c r="AF272" s="1">
        <v>16.598674205702036</v>
      </c>
    </row>
    <row r="273" spans="1:32" s="109" customFormat="1" x14ac:dyDescent="0.2">
      <c r="A273" s="108">
        <v>273</v>
      </c>
      <c r="B273" s="109" t="s">
        <v>553</v>
      </c>
      <c r="C273" s="109" t="s">
        <v>554</v>
      </c>
      <c r="D273" s="110" t="s">
        <v>969</v>
      </c>
      <c r="E273" s="109" t="s">
        <v>414</v>
      </c>
      <c r="F273" s="109">
        <v>43.875766286117198</v>
      </c>
      <c r="G273" s="109">
        <v>86.061538648892736</v>
      </c>
      <c r="H273" s="109">
        <v>139.83737314648286</v>
      </c>
      <c r="I273" s="109">
        <v>207.40736089304855</v>
      </c>
      <c r="J273" s="109">
        <v>63.307422364576595</v>
      </c>
      <c r="K273" s="109">
        <v>53.725992291046339</v>
      </c>
      <c r="L273" s="109">
        <v>75.705992137306893</v>
      </c>
      <c r="M273" s="111">
        <v>76.963022450194146</v>
      </c>
      <c r="N273" s="109">
        <v>10306.261517381628</v>
      </c>
      <c r="O273" s="112">
        <v>39.130469626920515</v>
      </c>
      <c r="P273" s="109">
        <v>-25.445292620865139</v>
      </c>
      <c r="Q273" s="112">
        <v>-93.939393939393938</v>
      </c>
      <c r="R273" s="113">
        <v>-9.0909090909090917</v>
      </c>
      <c r="S273" s="114">
        <v>0</v>
      </c>
      <c r="T273" s="109">
        <v>10.416666666666666</v>
      </c>
      <c r="U273" s="109">
        <v>3.0171600980577031E-3</v>
      </c>
      <c r="V273" s="112">
        <v>0</v>
      </c>
      <c r="W273" s="114">
        <v>-94</v>
      </c>
      <c r="X273" s="109">
        <v>7098.3122267164827</v>
      </c>
      <c r="Y273" s="109">
        <v>1362875.9475295646</v>
      </c>
      <c r="Z273" s="109">
        <v>0.30027097939655445</v>
      </c>
      <c r="AA273" s="109">
        <v>0.25855477344566147</v>
      </c>
      <c r="AB273" s="112">
        <v>546.875</v>
      </c>
      <c r="AC273" s="113">
        <v>-42.857142857142854</v>
      </c>
      <c r="AD273" s="114">
        <v>3.5166326731793573E-3</v>
      </c>
      <c r="AE273" s="109">
        <v>0</v>
      </c>
      <c r="AF273" s="109">
        <v>8.2015758212266423</v>
      </c>
    </row>
    <row r="274" spans="1:32" x14ac:dyDescent="0.2">
      <c r="A274" s="37">
        <v>274</v>
      </c>
      <c r="B274" s="1" t="s">
        <v>555</v>
      </c>
      <c r="C274" s="1" t="s">
        <v>556</v>
      </c>
      <c r="D274" s="107" t="s">
        <v>976</v>
      </c>
      <c r="E274" s="1" t="s">
        <v>414</v>
      </c>
      <c r="F274" s="1">
        <v>95.883746893819307</v>
      </c>
      <c r="G274" s="1">
        <v>96.602267197343011</v>
      </c>
      <c r="H274" s="1">
        <v>93.130808775747226</v>
      </c>
      <c r="I274" s="1">
        <v>102.94477305972552</v>
      </c>
      <c r="J274" s="1">
        <v>96.441602751504959</v>
      </c>
      <c r="K274" s="1">
        <v>63.796198189328976</v>
      </c>
      <c r="L274" s="1">
        <v>90.765892731065506</v>
      </c>
      <c r="M274" s="2">
        <v>89.995495857900536</v>
      </c>
      <c r="N274" s="1">
        <v>10549.152024487692</v>
      </c>
      <c r="O274" s="2">
        <v>61.562776846285729</v>
      </c>
      <c r="P274" s="1">
        <v>-18.663303909205549</v>
      </c>
      <c r="Q274" s="2">
        <v>-70.207253886010363</v>
      </c>
      <c r="R274" s="29">
        <v>-16.148531951640759</v>
      </c>
      <c r="S274" s="30">
        <v>1.5220700152207001</v>
      </c>
      <c r="T274" s="1">
        <v>0.50735667174023336</v>
      </c>
      <c r="U274" s="1">
        <v>7.322547972954477E-3</v>
      </c>
      <c r="V274" s="2">
        <v>76.103500761035008</v>
      </c>
      <c r="W274" s="30">
        <v>-56</v>
      </c>
      <c r="X274" s="1">
        <v>14384.699429715576</v>
      </c>
      <c r="Y274" s="1">
        <v>28352242.575969402</v>
      </c>
      <c r="Z274" s="1">
        <v>0.53177302879564681</v>
      </c>
      <c r="AA274" s="1">
        <v>3.2552793366390715</v>
      </c>
      <c r="AB274" s="2">
        <v>627.09284627092848</v>
      </c>
      <c r="AC274" s="29">
        <v>-39.906651108518091</v>
      </c>
      <c r="AD274" s="30">
        <v>1.9260681363284571</v>
      </c>
      <c r="AE274" s="1">
        <v>0.52644303414928983</v>
      </c>
      <c r="AF274" s="1">
        <v>2.3822732911883486</v>
      </c>
    </row>
    <row r="275" spans="1:32" x14ac:dyDescent="0.2">
      <c r="A275" s="37">
        <v>275</v>
      </c>
      <c r="B275" s="1" t="s">
        <v>557</v>
      </c>
      <c r="C275" s="1" t="s">
        <v>558</v>
      </c>
      <c r="D275" s="107" t="s">
        <v>977</v>
      </c>
      <c r="E275" s="1" t="s">
        <v>414</v>
      </c>
      <c r="F275" s="1">
        <v>121.07560311547371</v>
      </c>
      <c r="G275" s="1">
        <v>104.1906945353057</v>
      </c>
      <c r="H275" s="1">
        <v>126.6800531363946</v>
      </c>
      <c r="I275" s="1">
        <v>82.170227495795942</v>
      </c>
      <c r="J275" s="1">
        <v>84.299743822503416</v>
      </c>
      <c r="K275" s="1">
        <v>78.10499357587193</v>
      </c>
      <c r="L275" s="1">
        <v>101.0972353686286</v>
      </c>
      <c r="M275" s="2">
        <v>101.07389329070648</v>
      </c>
      <c r="N275" s="1">
        <v>11164.403309007464</v>
      </c>
      <c r="O275" s="2">
        <v>69.294979189261639</v>
      </c>
      <c r="P275" s="1">
        <v>-11.816838995568686</v>
      </c>
      <c r="Q275" s="2">
        <v>-56.780150028851708</v>
      </c>
      <c r="R275" s="29">
        <v>-11.079053664166185</v>
      </c>
      <c r="S275" s="30">
        <v>1.1041589988958411</v>
      </c>
      <c r="T275" s="1">
        <v>0.36805299963194699</v>
      </c>
      <c r="U275" s="1">
        <v>2.1454678362573098E-2</v>
      </c>
      <c r="V275" s="2">
        <v>66.249539933750455</v>
      </c>
      <c r="W275" s="30">
        <v>-67</v>
      </c>
      <c r="X275" s="1">
        <v>15868.623909663112</v>
      </c>
      <c r="Y275" s="1">
        <v>43115051.162554674</v>
      </c>
      <c r="Z275" s="1">
        <v>4.2684183745813922</v>
      </c>
      <c r="AA275" s="1">
        <v>7.3033919430475533</v>
      </c>
      <c r="AB275" s="2">
        <v>583.73205741626793</v>
      </c>
      <c r="AC275" s="29">
        <v>-35.714285714285715</v>
      </c>
      <c r="AD275" s="30">
        <v>0.6787331970596403</v>
      </c>
      <c r="AE275" s="1">
        <v>0.49803536345776034</v>
      </c>
      <c r="AF275" s="1">
        <v>4.5471518517926928</v>
      </c>
    </row>
    <row r="276" spans="1:32" x14ac:dyDescent="0.2">
      <c r="A276" s="37">
        <v>276</v>
      </c>
      <c r="B276" s="1" t="s">
        <v>559</v>
      </c>
      <c r="C276" s="1" t="s">
        <v>560</v>
      </c>
      <c r="D276" s="107" t="s">
        <v>977</v>
      </c>
      <c r="E276" s="1" t="s">
        <v>414</v>
      </c>
      <c r="F276" s="1">
        <v>121.65099476026788</v>
      </c>
      <c r="G276" s="1">
        <v>105.95333113387473</v>
      </c>
      <c r="H276" s="1">
        <v>109.99671022713838</v>
      </c>
      <c r="I276" s="1">
        <v>96.368812178555956</v>
      </c>
      <c r="J276" s="1">
        <v>98.573555819085286</v>
      </c>
      <c r="K276" s="1">
        <v>92.371502423352752</v>
      </c>
      <c r="L276" s="1">
        <v>106.32072062068924</v>
      </c>
      <c r="M276" s="2">
        <v>105.85021604340238</v>
      </c>
      <c r="N276" s="1">
        <v>11058.473087846667</v>
      </c>
      <c r="O276" s="2">
        <v>70.227184299613981</v>
      </c>
      <c r="P276" s="1">
        <v>-8.9171974522292992</v>
      </c>
      <c r="Q276" s="2">
        <v>-56.100000000000009</v>
      </c>
      <c r="R276" s="29">
        <v>-13.600000000000001</v>
      </c>
      <c r="S276" s="30">
        <v>1.2812299807815501</v>
      </c>
      <c r="T276" s="1">
        <v>0.32030749519538754</v>
      </c>
      <c r="U276" s="1">
        <v>1.3812154696132596E-2</v>
      </c>
      <c r="V276" s="2">
        <v>96.092248558616276</v>
      </c>
      <c r="W276" s="30">
        <v>-49</v>
      </c>
      <c r="X276" s="1">
        <v>8324.727358990307</v>
      </c>
      <c r="Y276" s="1">
        <v>12994899.407383868</v>
      </c>
      <c r="Z276" s="1">
        <v>1.5885964260499175</v>
      </c>
      <c r="AA276" s="1">
        <v>3.1916686791483913</v>
      </c>
      <c r="AB276" s="2">
        <v>610.50608584240877</v>
      </c>
      <c r="AC276" s="29">
        <v>-31.5343099460293</v>
      </c>
      <c r="AD276" s="30">
        <v>1.1594064754755637</v>
      </c>
      <c r="AE276" s="1">
        <v>0.32718894009216593</v>
      </c>
      <c r="AF276" s="1">
        <v>2.2373555580207167</v>
      </c>
    </row>
    <row r="277" spans="1:32" x14ac:dyDescent="0.2">
      <c r="A277" s="37">
        <v>277</v>
      </c>
      <c r="B277" s="1" t="s">
        <v>561</v>
      </c>
      <c r="C277" s="1" t="s">
        <v>562</v>
      </c>
      <c r="D277" s="107" t="s">
        <v>970</v>
      </c>
      <c r="E277" s="1" t="s">
        <v>414</v>
      </c>
      <c r="F277" s="1">
        <v>80.036336869928959</v>
      </c>
      <c r="G277" s="1">
        <v>101.58342752292448</v>
      </c>
      <c r="H277" s="1">
        <v>106.71093149203921</v>
      </c>
      <c r="I277" s="1">
        <v>118.0343405667814</v>
      </c>
      <c r="J277" s="1">
        <v>111.81962992763279</v>
      </c>
      <c r="K277" s="1">
        <v>103.20150392861214</v>
      </c>
      <c r="L277" s="1">
        <v>110.8945641650264</v>
      </c>
      <c r="M277" s="2">
        <v>109.14017423075863</v>
      </c>
      <c r="N277" s="1">
        <v>10063.371010275558</v>
      </c>
      <c r="O277" s="2">
        <v>57.320546275028342</v>
      </c>
      <c r="P277" s="1">
        <v>-13.860814322841467</v>
      </c>
      <c r="Q277" s="2">
        <v>-61.9678334910123</v>
      </c>
      <c r="R277" s="29">
        <v>-14.096499526963102</v>
      </c>
      <c r="S277" s="30">
        <v>1.7523364485981308</v>
      </c>
      <c r="T277" s="1">
        <v>0.29205607476635514</v>
      </c>
      <c r="U277" s="1">
        <v>2.7467513143537344E-2</v>
      </c>
      <c r="V277" s="2">
        <v>87.616822429906534</v>
      </c>
      <c r="W277" s="30">
        <v>-36</v>
      </c>
      <c r="X277" s="1">
        <v>6654.4278894777217</v>
      </c>
      <c r="Y277" s="1">
        <v>11392380.546785859</v>
      </c>
      <c r="Z277" s="1">
        <v>1.7883807049622502</v>
      </c>
      <c r="AA277" s="1">
        <v>3.2514148222344823</v>
      </c>
      <c r="AB277" s="2">
        <v>653.03738317757006</v>
      </c>
      <c r="AC277" s="29">
        <v>-28.361204013377929</v>
      </c>
      <c r="AD277" s="30">
        <v>0.98648736087276145</v>
      </c>
      <c r="AE277" s="1">
        <v>0.82679738562091498</v>
      </c>
      <c r="AF277" s="1">
        <v>0.12098124012580143</v>
      </c>
    </row>
    <row r="278" spans="1:32" x14ac:dyDescent="0.2">
      <c r="A278" s="37">
        <v>278</v>
      </c>
      <c r="B278" s="1" t="s">
        <v>563</v>
      </c>
      <c r="C278" s="1" t="s">
        <v>564</v>
      </c>
      <c r="D278" s="107" t="s">
        <v>732</v>
      </c>
      <c r="E278" s="1" t="s">
        <v>414</v>
      </c>
      <c r="F278" s="1">
        <v>119.7814508633214</v>
      </c>
      <c r="G278" s="1">
        <v>102.55803614148695</v>
      </c>
      <c r="H278" s="1">
        <v>74.612636648511227</v>
      </c>
      <c r="I278" s="1">
        <v>48.045672372561377</v>
      </c>
      <c r="J278" s="1">
        <v>105.57973140033879</v>
      </c>
      <c r="K278" s="1">
        <v>93.370553770807561</v>
      </c>
      <c r="L278" s="1">
        <v>93.16302870464564</v>
      </c>
      <c r="M278" s="2">
        <v>92.945224803513611</v>
      </c>
      <c r="N278" s="1">
        <v>10159.671211330828</v>
      </c>
      <c r="O278" s="2">
        <v>75.026076177342176</v>
      </c>
      <c r="P278" s="1">
        <v>-17.896202028236228</v>
      </c>
      <c r="Q278" s="2">
        <v>-51.08958837772397</v>
      </c>
      <c r="R278" s="29">
        <v>-18.946731234866828</v>
      </c>
      <c r="S278" s="30">
        <v>0.40064102564102561</v>
      </c>
      <c r="T278" s="1">
        <v>0.2003205128205128</v>
      </c>
      <c r="U278" s="1">
        <v>3.1510044390941239E-2</v>
      </c>
      <c r="V278" s="2">
        <v>60.096153846153847</v>
      </c>
      <c r="W278" s="30">
        <v>-48</v>
      </c>
      <c r="X278" s="1">
        <v>6101.5621537523893</v>
      </c>
      <c r="Y278" s="1">
        <v>15229499.135765964</v>
      </c>
      <c r="Z278" s="1">
        <v>0.2563323307489721</v>
      </c>
      <c r="AA278" s="1">
        <v>1.304705086458009</v>
      </c>
      <c r="AB278" s="2">
        <v>661.05769230769226</v>
      </c>
      <c r="AC278" s="29">
        <v>-31.24159569699686</v>
      </c>
      <c r="AD278" s="30">
        <v>0.3489499178631551</v>
      </c>
      <c r="AE278" s="1">
        <v>5.6034482758620691E-2</v>
      </c>
      <c r="AF278" s="1">
        <v>1.8552192037486375</v>
      </c>
    </row>
    <row r="279" spans="1:32" x14ac:dyDescent="0.2">
      <c r="A279" s="37">
        <v>279</v>
      </c>
      <c r="B279" s="1" t="s">
        <v>565</v>
      </c>
      <c r="C279" s="1" t="s">
        <v>566</v>
      </c>
      <c r="D279" s="107" t="s">
        <v>978</v>
      </c>
      <c r="E279" s="1" t="s">
        <v>414</v>
      </c>
      <c r="F279" s="1">
        <v>103.94109062074428</v>
      </c>
      <c r="G279" s="69">
        <v>110.36420122482784</v>
      </c>
      <c r="H279" s="1">
        <v>120.1675176926836</v>
      </c>
      <c r="I279" s="1">
        <v>50.399432515895924</v>
      </c>
      <c r="J279" s="1">
        <v>105.01824228103405</v>
      </c>
      <c r="K279" s="1">
        <v>86.703396518652752</v>
      </c>
      <c r="L279" s="1">
        <v>112.02043108604258</v>
      </c>
      <c r="M279" s="2">
        <v>110.37533330599764</v>
      </c>
      <c r="N279" s="1">
        <v>10427.171769817687</v>
      </c>
      <c r="O279" s="2">
        <v>66.043259110479994</v>
      </c>
      <c r="P279" s="1">
        <v>-4.5368620037807181</v>
      </c>
      <c r="Q279" s="2">
        <v>-49.041713641488158</v>
      </c>
      <c r="R279" s="29">
        <v>-12.063134160090192</v>
      </c>
      <c r="S279" s="30">
        <v>0</v>
      </c>
      <c r="T279" s="1">
        <v>0.37821482602118006</v>
      </c>
      <c r="U279" s="1">
        <v>3.2313317936874517E-2</v>
      </c>
      <c r="V279" s="2">
        <v>113.464447806354</v>
      </c>
      <c r="W279" s="30">
        <v>-35</v>
      </c>
      <c r="X279" s="1">
        <v>7774.1459115612861</v>
      </c>
      <c r="Y279" s="1">
        <v>10277420.89508402</v>
      </c>
      <c r="Z279" s="1">
        <v>0.17576636807603363</v>
      </c>
      <c r="AA279" s="1">
        <v>0.8868722882515625</v>
      </c>
      <c r="AB279" s="2">
        <v>594.55370650529505</v>
      </c>
      <c r="AC279" s="29">
        <v>-33.195020746887963</v>
      </c>
      <c r="AD279" s="30">
        <v>3.5647112703668169</v>
      </c>
      <c r="AE279" s="1">
        <v>0.85177664974619294</v>
      </c>
      <c r="AF279" s="1">
        <v>0.99276736149477041</v>
      </c>
    </row>
    <row r="280" spans="1:32" x14ac:dyDescent="0.2">
      <c r="A280" s="37">
        <v>280</v>
      </c>
      <c r="B280" s="1" t="s">
        <v>567</v>
      </c>
      <c r="C280" s="1" t="s">
        <v>568</v>
      </c>
      <c r="D280" s="107" t="s">
        <v>975</v>
      </c>
      <c r="E280" s="1" t="s">
        <v>414</v>
      </c>
      <c r="F280" s="1">
        <v>171.65233268271473</v>
      </c>
      <c r="G280" s="1">
        <v>106.20154923663532</v>
      </c>
      <c r="H280" s="1">
        <v>95.533514040963993</v>
      </c>
      <c r="I280" s="1">
        <v>83.771593774551874</v>
      </c>
      <c r="J280" s="1">
        <v>115.25820667248684</v>
      </c>
      <c r="K280" s="1">
        <v>113.58841856731176</v>
      </c>
      <c r="L280" s="1">
        <v>116.13704696397529</v>
      </c>
      <c r="M280" s="65">
        <v>115.59536586845044</v>
      </c>
      <c r="N280" s="1">
        <v>12470.876036657271</v>
      </c>
      <c r="O280" s="2">
        <v>84.369887222594897</v>
      </c>
      <c r="P280" s="1">
        <v>-9.0265918516711388</v>
      </c>
      <c r="Q280" s="2">
        <v>-55.039939140357554</v>
      </c>
      <c r="R280" s="29">
        <v>-15.785469760365158</v>
      </c>
      <c r="S280" s="30">
        <v>0.98135426889106958</v>
      </c>
      <c r="T280" s="1">
        <v>0.1226692836113837</v>
      </c>
      <c r="U280" s="1">
        <v>5.7307213930348259E-2</v>
      </c>
      <c r="V280" s="2">
        <v>73.601570166830214</v>
      </c>
      <c r="W280" s="30">
        <v>-22</v>
      </c>
      <c r="X280" s="1">
        <v>8055.5419654329244</v>
      </c>
      <c r="Y280" s="1">
        <v>32834389.051104601</v>
      </c>
      <c r="Z280" s="1">
        <v>1.2639778782173501</v>
      </c>
      <c r="AA280" s="1">
        <v>11.268233643926475</v>
      </c>
      <c r="AB280" s="2">
        <v>613.34641805691854</v>
      </c>
      <c r="AC280" s="29">
        <v>-25.317919075144506</v>
      </c>
      <c r="AD280" s="30">
        <v>1.6004055508608162</v>
      </c>
      <c r="AE280" s="1">
        <v>0</v>
      </c>
      <c r="AF280" s="1">
        <v>0</v>
      </c>
    </row>
    <row r="281" spans="1:32" x14ac:dyDescent="0.2">
      <c r="A281" s="37">
        <v>281</v>
      </c>
      <c r="B281" s="1" t="s">
        <v>569</v>
      </c>
      <c r="C281" s="1" t="s">
        <v>570</v>
      </c>
      <c r="D281" s="107" t="s">
        <v>980</v>
      </c>
      <c r="E281" s="1" t="s">
        <v>414</v>
      </c>
      <c r="F281" s="1">
        <v>157.72419870189196</v>
      </c>
      <c r="G281" s="1">
        <v>106.48396440534012</v>
      </c>
      <c r="H281" s="1">
        <v>105.45872923018739</v>
      </c>
      <c r="I281" s="1">
        <v>38.766521930181582</v>
      </c>
      <c r="J281" s="1">
        <v>116.61100755068946</v>
      </c>
      <c r="K281" s="1">
        <v>94.238060254323557</v>
      </c>
      <c r="L281" s="1">
        <v>114.50169028266966</v>
      </c>
      <c r="M281" s="65">
        <v>113.83097146354295</v>
      </c>
      <c r="N281" s="1">
        <v>12148.805364239097</v>
      </c>
      <c r="O281" s="2">
        <v>79.980959896782593</v>
      </c>
      <c r="P281" s="1">
        <v>-8.6918730986527581</v>
      </c>
      <c r="Q281" s="2">
        <v>-54.689075630252105</v>
      </c>
      <c r="R281" s="29">
        <v>-14.285714285714285</v>
      </c>
      <c r="S281" s="30">
        <v>0.21729682746631901</v>
      </c>
      <c r="T281" s="1">
        <v>0.1086484137331595</v>
      </c>
      <c r="U281" s="1">
        <v>3.679055413927278E-3</v>
      </c>
      <c r="V281" s="2">
        <v>86.918730986527592</v>
      </c>
      <c r="W281" s="30">
        <v>-14</v>
      </c>
      <c r="X281" s="1">
        <v>12819.470006231249</v>
      </c>
      <c r="Y281" s="1">
        <v>58995200.968676209</v>
      </c>
      <c r="Z281" s="1">
        <v>12.118107404111944</v>
      </c>
      <c r="AA281" s="1">
        <v>14.617829643771913</v>
      </c>
      <c r="AB281" s="2">
        <v>585.83224684919594</v>
      </c>
      <c r="AC281" s="29">
        <v>-30.987423066630988</v>
      </c>
      <c r="AD281" s="30">
        <v>0.93335821186525914</v>
      </c>
      <c r="AE281" s="1">
        <v>0.62390924956369986</v>
      </c>
      <c r="AF281" s="1">
        <v>2.9954148568850174</v>
      </c>
    </row>
    <row r="282" spans="1:32" x14ac:dyDescent="0.2">
      <c r="A282" s="37">
        <v>282</v>
      </c>
      <c r="B282" s="1" t="s">
        <v>571</v>
      </c>
      <c r="C282" s="1" t="s">
        <v>572</v>
      </c>
      <c r="D282" s="107" t="s">
        <v>969</v>
      </c>
      <c r="E282" s="1" t="s">
        <v>414</v>
      </c>
      <c r="F282" s="1">
        <v>76.709091892117726</v>
      </c>
      <c r="G282" s="72">
        <v>77.141405646214608</v>
      </c>
      <c r="H282" s="1">
        <v>34.552776152827931</v>
      </c>
      <c r="I282" s="1">
        <v>136.94709179329635</v>
      </c>
      <c r="J282" s="1">
        <v>106.12044797516651</v>
      </c>
      <c r="K282" s="1">
        <v>49.423815593724157</v>
      </c>
      <c r="L282" s="1">
        <v>62.844562105886595</v>
      </c>
      <c r="M282" s="68">
        <v>62.517305106587365</v>
      </c>
      <c r="N282" s="1">
        <v>10124.361137610564</v>
      </c>
      <c r="O282" s="2">
        <v>55.403477428500437</v>
      </c>
      <c r="P282" s="1">
        <v>-48.780487804878049</v>
      </c>
      <c r="Q282" s="2">
        <v>-81.25</v>
      </c>
      <c r="R282" s="29">
        <v>-25</v>
      </c>
      <c r="S282" s="30">
        <v>0</v>
      </c>
      <c r="T282" s="1">
        <v>2.4630541871921183</v>
      </c>
      <c r="U282" s="1">
        <v>4.5934530095036952E-2</v>
      </c>
      <c r="V282" s="2">
        <v>246.30541871921181</v>
      </c>
      <c r="W282" s="30">
        <v>-50</v>
      </c>
      <c r="X282" s="1">
        <v>7912.1726746656432</v>
      </c>
      <c r="Y282" s="1">
        <v>1606171.0529571255</v>
      </c>
      <c r="Z282" s="1">
        <v>4.3938648647582394E-2</v>
      </c>
      <c r="AA282" s="1">
        <v>2.8004597588205497E-2</v>
      </c>
      <c r="AB282" s="2">
        <v>674.8768472906404</v>
      </c>
      <c r="AC282" s="29">
        <v>-44.117647058823529</v>
      </c>
      <c r="AD282" s="30">
        <v>0</v>
      </c>
      <c r="AE282" s="1">
        <v>0</v>
      </c>
      <c r="AF282" s="1">
        <v>1.3687690351407027</v>
      </c>
    </row>
    <row r="283" spans="1:32" x14ac:dyDescent="0.2">
      <c r="A283" s="37">
        <v>283</v>
      </c>
      <c r="B283" s="1" t="s">
        <v>573</v>
      </c>
      <c r="C283" s="1" t="s">
        <v>574</v>
      </c>
      <c r="D283" s="107" t="s">
        <v>975</v>
      </c>
      <c r="E283" s="1" t="s">
        <v>414</v>
      </c>
      <c r="F283" s="1">
        <v>131.31417985240756</v>
      </c>
      <c r="G283" s="1">
        <v>90.962714925375693</v>
      </c>
      <c r="H283" s="1">
        <v>140.51335771787072</v>
      </c>
      <c r="I283" s="1">
        <v>50.584472774327416</v>
      </c>
      <c r="J283" s="1">
        <v>96.123988635222545</v>
      </c>
      <c r="K283" s="1">
        <v>143.52490349846153</v>
      </c>
      <c r="L283" s="1">
        <v>108.16386665623989</v>
      </c>
      <c r="M283" s="2">
        <v>107.92122942115874</v>
      </c>
      <c r="N283" s="1">
        <v>11921.964890642243</v>
      </c>
      <c r="O283" s="2">
        <v>69.241467048451355</v>
      </c>
      <c r="P283" s="1">
        <v>-29.702970297029701</v>
      </c>
      <c r="Q283" s="2">
        <v>-69.101123595505626</v>
      </c>
      <c r="R283" s="29">
        <v>-8.9887640449438209</v>
      </c>
      <c r="S283" s="30">
        <v>0</v>
      </c>
      <c r="T283" s="1">
        <v>1.6611295681063123</v>
      </c>
      <c r="U283" s="1">
        <v>1.1552238805970148E-2</v>
      </c>
      <c r="V283" s="2">
        <v>49.833887043189371</v>
      </c>
      <c r="W283" s="30">
        <v>-56</v>
      </c>
      <c r="X283" s="1">
        <v>19555.745773098486</v>
      </c>
      <c r="Y283" s="1">
        <v>5886279.4777026447</v>
      </c>
      <c r="Z283" s="1">
        <v>0.36170155362672279</v>
      </c>
      <c r="AA283" s="1">
        <v>0.37776941489363058</v>
      </c>
      <c r="AB283" s="2">
        <v>624.5847176079734</v>
      </c>
      <c r="AC283" s="29">
        <v>-16.546762589928058</v>
      </c>
      <c r="AD283" s="30">
        <v>0.61499790442018998</v>
      </c>
      <c r="AE283" s="1">
        <v>1.2500000000000001E-2</v>
      </c>
      <c r="AF283" s="1">
        <v>1.0025226883345444</v>
      </c>
    </row>
    <row r="284" spans="1:32" x14ac:dyDescent="0.2">
      <c r="A284" s="37">
        <v>284</v>
      </c>
      <c r="B284" s="1" t="s">
        <v>575</v>
      </c>
      <c r="C284" s="1" t="s">
        <v>576</v>
      </c>
      <c r="D284" s="107" t="s">
        <v>968</v>
      </c>
      <c r="E284" s="1" t="s">
        <v>414</v>
      </c>
      <c r="F284" s="1">
        <v>119.71890343921399</v>
      </c>
      <c r="G284" s="1">
        <v>96.791053737377212</v>
      </c>
      <c r="H284" s="1">
        <v>122.46070163020818</v>
      </c>
      <c r="I284" s="1">
        <v>130.33257894594118</v>
      </c>
      <c r="J284" s="1">
        <v>85.731418269490504</v>
      </c>
      <c r="K284" s="1">
        <v>106.64626337274095</v>
      </c>
      <c r="L284" s="1">
        <v>102.1418183605567</v>
      </c>
      <c r="M284" s="2">
        <v>101.96194831527383</v>
      </c>
      <c r="N284" s="1">
        <v>11172.963326879044</v>
      </c>
      <c r="O284" s="2">
        <v>68.615992238269968</v>
      </c>
      <c r="P284" s="1">
        <v>-21.189894050529748</v>
      </c>
      <c r="Q284" s="2">
        <v>-64.850136239782017</v>
      </c>
      <c r="R284" s="29">
        <v>-11.716621253405995</v>
      </c>
      <c r="S284" s="30">
        <v>1.6528925619834711</v>
      </c>
      <c r="T284" s="1">
        <v>0.82644628099173556</v>
      </c>
      <c r="U284" s="1">
        <v>8.3469721767594103E-3</v>
      </c>
      <c r="V284" s="2">
        <v>123.96694214876034</v>
      </c>
      <c r="W284" s="30">
        <v>-58</v>
      </c>
      <c r="X284" s="1">
        <v>6516.7863370557698</v>
      </c>
      <c r="Y284" s="1">
        <v>3942655.7339187409</v>
      </c>
      <c r="Z284" s="1">
        <v>0.56072403014195038</v>
      </c>
      <c r="AA284" s="1">
        <v>0.59313167394547883</v>
      </c>
      <c r="AB284" s="2">
        <v>552.06611570247935</v>
      </c>
      <c r="AC284" s="29">
        <v>-27.351916376306619</v>
      </c>
      <c r="AD284" s="30">
        <v>1.3043005627157056</v>
      </c>
      <c r="AE284" s="1">
        <v>0</v>
      </c>
      <c r="AF284" s="1">
        <v>1.2283800840631831</v>
      </c>
    </row>
    <row r="285" spans="1:32" x14ac:dyDescent="0.2">
      <c r="A285" s="37">
        <v>285</v>
      </c>
      <c r="B285" s="1" t="s">
        <v>577</v>
      </c>
      <c r="C285" s="1" t="s">
        <v>578</v>
      </c>
      <c r="D285" s="107" t="s">
        <v>978</v>
      </c>
      <c r="E285" s="1" t="s">
        <v>414</v>
      </c>
      <c r="F285" s="1">
        <v>127.99189521527323</v>
      </c>
      <c r="G285" s="72">
        <v>75.139146726213994</v>
      </c>
      <c r="H285" s="1">
        <v>119.29403714772093</v>
      </c>
      <c r="I285" s="1">
        <v>60.572622116030104</v>
      </c>
      <c r="J285" s="1">
        <v>80.30342558425113</v>
      </c>
      <c r="K285" s="1">
        <v>75.077535899978571</v>
      </c>
      <c r="L285" s="1">
        <v>78.798459775311059</v>
      </c>
      <c r="M285" s="67">
        <v>78.965315772763816</v>
      </c>
      <c r="N285" s="1">
        <v>12545.776193033595</v>
      </c>
      <c r="O285" s="2">
        <v>63.782284474649408</v>
      </c>
      <c r="P285" s="1">
        <v>-43.076923076923073</v>
      </c>
      <c r="Q285" s="2">
        <v>-98.780487804878049</v>
      </c>
      <c r="R285" s="29">
        <v>-12.195121951219512</v>
      </c>
      <c r="S285" s="30">
        <v>0</v>
      </c>
      <c r="T285" s="1">
        <v>3.0674846625766872</v>
      </c>
      <c r="U285" s="1">
        <v>2.0512820512820513E-3</v>
      </c>
      <c r="V285" s="2">
        <v>0</v>
      </c>
      <c r="W285" s="30">
        <v>-58</v>
      </c>
      <c r="X285" s="1">
        <v>6437.8539349745797</v>
      </c>
      <c r="Y285" s="1">
        <v>1049370.1914008565</v>
      </c>
      <c r="Z285" s="1">
        <v>0.10253528699672965</v>
      </c>
      <c r="AA285" s="1">
        <v>6.5351564950611382E-2</v>
      </c>
      <c r="AB285" s="2">
        <v>509.20245398773</v>
      </c>
      <c r="AC285" s="29">
        <v>-36.601307189542482</v>
      </c>
      <c r="AD285" s="30">
        <v>5.2439021331210265</v>
      </c>
      <c r="AE285" s="1">
        <v>0</v>
      </c>
      <c r="AF285" s="1">
        <v>3.5679195249297022</v>
      </c>
    </row>
    <row r="286" spans="1:32" x14ac:dyDescent="0.2">
      <c r="A286" s="37">
        <v>286</v>
      </c>
      <c r="B286" s="1" t="s">
        <v>579</v>
      </c>
      <c r="C286" s="1" t="s">
        <v>580</v>
      </c>
      <c r="D286" s="107" t="s">
        <v>970</v>
      </c>
      <c r="E286" s="1" t="s">
        <v>414</v>
      </c>
      <c r="F286" s="1">
        <v>129.44673013044809</v>
      </c>
      <c r="G286" s="1">
        <v>105.55067463301839</v>
      </c>
      <c r="H286" s="1">
        <v>105.01205330116741</v>
      </c>
      <c r="I286" s="1">
        <v>83.141581015040458</v>
      </c>
      <c r="J286" s="1">
        <v>114.15710041328524</v>
      </c>
      <c r="K286" s="1">
        <v>87.934537610783821</v>
      </c>
      <c r="L286" s="1">
        <v>113.63593429673691</v>
      </c>
      <c r="M286" s="2">
        <v>112.04770145223513</v>
      </c>
      <c r="N286" s="1">
        <v>11269.263527934314</v>
      </c>
      <c r="O286" s="2">
        <v>72.491491466723062</v>
      </c>
      <c r="P286" s="1">
        <v>-10.13901954635727</v>
      </c>
      <c r="Q286" s="2">
        <v>-55.213424568263278</v>
      </c>
      <c r="R286" s="29">
        <v>-14.353209514499838</v>
      </c>
      <c r="S286" s="30">
        <v>0.94468353101710933</v>
      </c>
      <c r="T286" s="1">
        <v>0.20992967355935763</v>
      </c>
      <c r="U286" s="1">
        <v>3.6753623188405797E-2</v>
      </c>
      <c r="V286" s="2">
        <v>89.220111262726988</v>
      </c>
      <c r="W286" s="30">
        <v>-23</v>
      </c>
      <c r="X286" s="1">
        <v>18612.806657803914</v>
      </c>
      <c r="Y286" s="1">
        <v>177324209.02889788</v>
      </c>
      <c r="Z286" s="1">
        <v>77.476800173447927</v>
      </c>
      <c r="AA286" s="1">
        <v>78.608140031123369</v>
      </c>
      <c r="AB286" s="2">
        <v>609.42584234281514</v>
      </c>
      <c r="AC286" s="29">
        <v>-32.834306013702111</v>
      </c>
      <c r="AD286" s="30">
        <v>0.450273507880598</v>
      </c>
      <c r="AE286" s="1">
        <v>0.85111496862064362</v>
      </c>
      <c r="AF286" s="1">
        <v>4.131758813761402E-2</v>
      </c>
    </row>
    <row r="287" spans="1:32" x14ac:dyDescent="0.2">
      <c r="A287" s="37">
        <v>287</v>
      </c>
      <c r="B287" s="1" t="s">
        <v>581</v>
      </c>
      <c r="C287" s="1" t="s">
        <v>582</v>
      </c>
      <c r="D287" s="107" t="s">
        <v>978</v>
      </c>
      <c r="E287" s="1" t="s">
        <v>414</v>
      </c>
      <c r="F287" s="1">
        <v>138.70078525432319</v>
      </c>
      <c r="G287" s="1">
        <v>101.88802722716082</v>
      </c>
      <c r="H287" s="1">
        <v>101.79906713587205</v>
      </c>
      <c r="I287" s="1">
        <v>41.625883009796318</v>
      </c>
      <c r="J287" s="1">
        <v>83.209222656208766</v>
      </c>
      <c r="K287" s="1">
        <v>106.49150192121682</v>
      </c>
      <c r="L287" s="1">
        <v>96.331348902854899</v>
      </c>
      <c r="M287" s="2">
        <v>97.289604050299687</v>
      </c>
      <c r="N287" s="1">
        <v>12296.465672523842</v>
      </c>
      <c r="O287" s="2">
        <v>70.286298091111959</v>
      </c>
      <c r="P287" s="1">
        <v>-11.928429423459244</v>
      </c>
      <c r="Q287" s="2">
        <v>-64.516129032258064</v>
      </c>
      <c r="R287" s="29">
        <v>-14.838709677419354</v>
      </c>
      <c r="S287" s="30">
        <v>0</v>
      </c>
      <c r="T287" s="1">
        <v>1.9607843137254901</v>
      </c>
      <c r="U287" s="1">
        <v>1.3571834185122091E-2</v>
      </c>
      <c r="V287" s="2">
        <v>0</v>
      </c>
      <c r="W287" s="30">
        <v>-41</v>
      </c>
      <c r="X287" s="1">
        <v>7790.6418706540799</v>
      </c>
      <c r="Y287" s="1">
        <v>1986613.6770167903</v>
      </c>
      <c r="Z287" s="1">
        <v>4.3938648647582394E-2</v>
      </c>
      <c r="AA287" s="1">
        <v>2.8004597588205497E-2</v>
      </c>
      <c r="AB287" s="2">
        <v>450.98039215686276</v>
      </c>
      <c r="AC287" s="29">
        <v>-27.397260273972602</v>
      </c>
      <c r="AD287" s="30">
        <v>0.60704524536825633</v>
      </c>
      <c r="AE287" s="1">
        <v>5.6603773584905662E-2</v>
      </c>
      <c r="AF287" s="1">
        <v>6.3091951119641205</v>
      </c>
    </row>
    <row r="288" spans="1:32" x14ac:dyDescent="0.2">
      <c r="A288" s="37">
        <v>288</v>
      </c>
      <c r="B288" s="1" t="s">
        <v>583</v>
      </c>
      <c r="C288" s="1" t="s">
        <v>584</v>
      </c>
      <c r="D288" s="107" t="s">
        <v>980</v>
      </c>
      <c r="E288" s="1" t="s">
        <v>414</v>
      </c>
      <c r="F288" s="1">
        <v>92.592099348591432</v>
      </c>
      <c r="G288" s="1">
        <v>99.781211794947822</v>
      </c>
      <c r="H288" s="1">
        <v>90.26459642789608</v>
      </c>
      <c r="I288" s="1">
        <v>58.5311239984756</v>
      </c>
      <c r="J288" s="1">
        <v>96.738207370205373</v>
      </c>
      <c r="K288" s="1">
        <v>125.80303956792204</v>
      </c>
      <c r="L288" s="1">
        <v>95.868522841767316</v>
      </c>
      <c r="M288" s="2">
        <v>96.215303529267615</v>
      </c>
      <c r="N288" s="1">
        <v>10780.272507020338</v>
      </c>
      <c r="O288" s="2">
        <v>58.590703180201196</v>
      </c>
      <c r="P288" s="1">
        <v>-13.626040878122634</v>
      </c>
      <c r="Q288" s="2">
        <v>-68.622448979591837</v>
      </c>
      <c r="R288" s="29">
        <v>-16.581632653061224</v>
      </c>
      <c r="S288" s="30">
        <v>0</v>
      </c>
      <c r="T288" s="1">
        <v>0.75642965204236012</v>
      </c>
      <c r="U288" s="1">
        <v>3.4482758620689662E-2</v>
      </c>
      <c r="V288" s="2">
        <v>113.464447806354</v>
      </c>
      <c r="W288" s="30">
        <v>-30</v>
      </c>
      <c r="X288" s="1">
        <v>6639.4387381630568</v>
      </c>
      <c r="Y288" s="1">
        <v>4388669.0059257802</v>
      </c>
      <c r="Z288" s="1">
        <v>0.80090313850494099</v>
      </c>
      <c r="AA288" s="1">
        <v>1.1832092559246126</v>
      </c>
      <c r="AB288" s="2">
        <v>505.29500756429655</v>
      </c>
      <c r="AC288" s="29">
        <v>-21.739130434782609</v>
      </c>
      <c r="AD288" s="30">
        <v>0.29443622931765767</v>
      </c>
      <c r="AE288" s="1">
        <v>0</v>
      </c>
      <c r="AF288" s="1">
        <v>4.4224184916059297</v>
      </c>
    </row>
    <row r="289" spans="1:32" x14ac:dyDescent="0.2">
      <c r="A289" s="37">
        <v>289</v>
      </c>
      <c r="B289" s="1" t="s">
        <v>585</v>
      </c>
      <c r="C289" s="1" t="s">
        <v>586</v>
      </c>
      <c r="D289" s="107" t="s">
        <v>969</v>
      </c>
      <c r="E289" s="1" t="s">
        <v>414</v>
      </c>
      <c r="F289" s="1">
        <v>70.374452881455255</v>
      </c>
      <c r="G289" s="1">
        <v>98.087775885180335</v>
      </c>
      <c r="H289" s="1">
        <v>71.470751722031622</v>
      </c>
      <c r="I289" s="1">
        <v>125.47529749024078</v>
      </c>
      <c r="J289" s="1">
        <v>109.21292916709547</v>
      </c>
      <c r="K289" s="1">
        <v>103.55250933454225</v>
      </c>
      <c r="L289" s="1">
        <v>104.50819137976272</v>
      </c>
      <c r="M289" s="2">
        <v>102.80681262647198</v>
      </c>
      <c r="N289" s="1">
        <v>9451.3297324576324</v>
      </c>
      <c r="O289" s="2">
        <v>56.723338663639232</v>
      </c>
      <c r="P289" s="1">
        <v>-14.336917562724015</v>
      </c>
      <c r="Q289" s="2">
        <v>-73.140495867768593</v>
      </c>
      <c r="R289" s="29">
        <v>-19.421487603305785</v>
      </c>
      <c r="S289" s="30">
        <v>1.1933174224343677</v>
      </c>
      <c r="T289" s="1">
        <v>1.1933174224343677</v>
      </c>
      <c r="U289" s="1">
        <v>1.0694822888283379E-2</v>
      </c>
      <c r="V289" s="2">
        <v>149.16467780429593</v>
      </c>
      <c r="W289" s="30">
        <v>-40</v>
      </c>
      <c r="X289" s="1">
        <v>7240.654613193673</v>
      </c>
      <c r="Y289" s="1">
        <v>6067668.5658562975</v>
      </c>
      <c r="Z289" s="1">
        <v>2.4547129018696916</v>
      </c>
      <c r="AA289" s="1">
        <v>2.7334948529049159</v>
      </c>
      <c r="AB289" s="2">
        <v>651.55131264916463</v>
      </c>
      <c r="AC289" s="29">
        <v>-28.258362168396772</v>
      </c>
      <c r="AD289" s="30">
        <v>18.384317248868641</v>
      </c>
      <c r="AE289" s="1">
        <v>9.2123445416858593E-4</v>
      </c>
      <c r="AF289" s="1">
        <v>1.7252381394410516</v>
      </c>
    </row>
    <row r="290" spans="1:32" x14ac:dyDescent="0.2">
      <c r="A290" s="37">
        <v>290</v>
      </c>
      <c r="B290" s="1" t="s">
        <v>587</v>
      </c>
      <c r="C290" s="1" t="s">
        <v>588</v>
      </c>
      <c r="D290" s="107" t="s">
        <v>975</v>
      </c>
      <c r="E290" s="1" t="s">
        <v>414</v>
      </c>
      <c r="F290" s="1">
        <v>100.0617592908273</v>
      </c>
      <c r="G290" s="1">
        <v>104.45799153160804</v>
      </c>
      <c r="H290" s="1">
        <v>109.60387769564292</v>
      </c>
      <c r="I290" s="1">
        <v>44.566039204730494</v>
      </c>
      <c r="J290" s="1">
        <v>118.14953059537534</v>
      </c>
      <c r="K290" s="1">
        <v>81.595816809903994</v>
      </c>
      <c r="L290" s="1">
        <v>98.655030792933644</v>
      </c>
      <c r="M290" s="2">
        <v>98.1629975530563</v>
      </c>
      <c r="N290" s="1">
        <v>9841.8805478484428</v>
      </c>
      <c r="O290" s="2">
        <v>67.941818908818817</v>
      </c>
      <c r="P290" s="1">
        <v>-10.570824524312897</v>
      </c>
      <c r="Q290" s="2">
        <v>-58.178752107925803</v>
      </c>
      <c r="R290" s="29">
        <v>-13.659359190556492</v>
      </c>
      <c r="S290" s="30">
        <v>0</v>
      </c>
      <c r="T290" s="1">
        <v>0.53304904051172708</v>
      </c>
      <c r="U290" s="1">
        <v>7.2780630961115193E-3</v>
      </c>
      <c r="V290" s="2">
        <v>106.60980810234541</v>
      </c>
      <c r="W290" s="30">
        <v>-33</v>
      </c>
      <c r="X290" s="1">
        <v>5929.7613389954495</v>
      </c>
      <c r="Y290" s="1">
        <v>5562116.135977732</v>
      </c>
      <c r="Z290" s="1">
        <v>0.52175379246148479</v>
      </c>
      <c r="AA290" s="1">
        <v>1.3912702091208007</v>
      </c>
      <c r="AB290" s="2">
        <v>688.69936034115142</v>
      </c>
      <c r="AC290" s="29">
        <v>-34.691501746216531</v>
      </c>
      <c r="AD290" s="30">
        <v>1.1529992853967692</v>
      </c>
      <c r="AE290" s="1">
        <v>7.8175895765472306E-2</v>
      </c>
      <c r="AF290" s="1">
        <v>2.1136035288322881</v>
      </c>
    </row>
    <row r="291" spans="1:32" x14ac:dyDescent="0.2">
      <c r="A291" s="37">
        <v>291</v>
      </c>
      <c r="B291" s="1" t="s">
        <v>589</v>
      </c>
      <c r="C291" s="1" t="s">
        <v>590</v>
      </c>
      <c r="D291" s="107" t="s">
        <v>974</v>
      </c>
      <c r="E291" s="1" t="s">
        <v>414</v>
      </c>
      <c r="F291" s="1">
        <v>150.52698111269973</v>
      </c>
      <c r="G291" s="1">
        <v>100.2831502329249</v>
      </c>
      <c r="H291" s="1">
        <v>95.43600531575261</v>
      </c>
      <c r="I291" s="1">
        <v>135.66671337219319</v>
      </c>
      <c r="J291" s="1">
        <v>97.75973821440887</v>
      </c>
      <c r="K291" s="1">
        <v>85.293029006243188</v>
      </c>
      <c r="L291" s="1">
        <v>101.97625457926193</v>
      </c>
      <c r="M291" s="2">
        <v>102.45782557252608</v>
      </c>
      <c r="N291" s="1">
        <v>11790.354615866709</v>
      </c>
      <c r="O291" s="2">
        <v>78.922310526871513</v>
      </c>
      <c r="P291" s="1">
        <v>-11.940298507462687</v>
      </c>
      <c r="Q291" s="2">
        <v>-70.030581039755347</v>
      </c>
      <c r="R291" s="29">
        <v>-15.80020387359837</v>
      </c>
      <c r="S291" s="30">
        <v>2.398081534772182</v>
      </c>
      <c r="T291" s="1">
        <v>0.29976019184652275</v>
      </c>
      <c r="U291" s="1">
        <v>1.6678501686490325E-2</v>
      </c>
      <c r="V291" s="2">
        <v>59.95203836930456</v>
      </c>
      <c r="W291" s="30">
        <v>-38</v>
      </c>
      <c r="X291" s="1">
        <v>21377.498368241817</v>
      </c>
      <c r="Y291" s="1">
        <v>35657667.278227352</v>
      </c>
      <c r="Z291" s="1">
        <v>1.0272954951084676</v>
      </c>
      <c r="AA291" s="1">
        <v>2.3041435505993548</v>
      </c>
      <c r="AB291" s="2">
        <v>551.55875299760191</v>
      </c>
      <c r="AC291" s="29">
        <v>-33.608247422680414</v>
      </c>
      <c r="AD291" s="30">
        <v>0.19187780858997094</v>
      </c>
      <c r="AE291" s="1">
        <v>1.6896120150187734E-2</v>
      </c>
      <c r="AF291" s="1">
        <v>4.1247956296020751</v>
      </c>
    </row>
    <row r="292" spans="1:32" x14ac:dyDescent="0.2">
      <c r="A292" s="37">
        <v>292</v>
      </c>
      <c r="B292" s="1" t="s">
        <v>591</v>
      </c>
      <c r="C292" s="1" t="s">
        <v>592</v>
      </c>
      <c r="D292" s="107" t="s">
        <v>973</v>
      </c>
      <c r="E292" s="1" t="s">
        <v>414</v>
      </c>
      <c r="F292" s="1">
        <v>83.763069357582737</v>
      </c>
      <c r="G292" s="1">
        <v>104.49890644806166</v>
      </c>
      <c r="H292" s="1">
        <v>104.4123399576936</v>
      </c>
      <c r="I292" s="1">
        <v>83.608961943287426</v>
      </c>
      <c r="J292" s="1">
        <v>109.20057657963365</v>
      </c>
      <c r="K292" s="1">
        <v>80.168191936578765</v>
      </c>
      <c r="L292" s="1">
        <v>103.60462447420997</v>
      </c>
      <c r="M292" s="2">
        <v>101.90095432142326</v>
      </c>
      <c r="N292" s="1">
        <v>9702.7802574352754</v>
      </c>
      <c r="O292" s="2">
        <v>61.308425599691276</v>
      </c>
      <c r="P292" s="1">
        <v>-10.473946059177797</v>
      </c>
      <c r="Q292" s="2">
        <v>-58.218040951853901</v>
      </c>
      <c r="R292" s="29">
        <v>-14.443829551743221</v>
      </c>
      <c r="S292" s="30">
        <v>1.0493179433368311</v>
      </c>
      <c r="T292" s="1">
        <v>0.17488632388947184</v>
      </c>
      <c r="U292" s="1">
        <v>5.2804561949196478E-2</v>
      </c>
      <c r="V292" s="2">
        <v>63.833508219657219</v>
      </c>
      <c r="W292" s="30">
        <v>-30</v>
      </c>
      <c r="X292" s="1">
        <v>12539.673390214617</v>
      </c>
      <c r="Y292" s="1">
        <v>71701852.445247173</v>
      </c>
      <c r="Z292" s="1">
        <v>8.2439359718169776</v>
      </c>
      <c r="AA292" s="1">
        <v>22.188143221548849</v>
      </c>
      <c r="AB292" s="2">
        <v>603.70759006645676</v>
      </c>
      <c r="AC292" s="29">
        <v>-35.109784694095076</v>
      </c>
      <c r="AD292" s="30">
        <v>1.5458632038357691</v>
      </c>
      <c r="AE292" s="1">
        <v>0.77553050397877987</v>
      </c>
      <c r="AF292" s="1">
        <v>7.4562667333313043E-2</v>
      </c>
    </row>
    <row r="293" spans="1:32" x14ac:dyDescent="0.2">
      <c r="A293" s="37">
        <v>293</v>
      </c>
      <c r="B293" s="1" t="s">
        <v>593</v>
      </c>
      <c r="C293" s="1" t="s">
        <v>594</v>
      </c>
      <c r="D293" s="107" t="s">
        <v>971</v>
      </c>
      <c r="E293" s="1" t="s">
        <v>414</v>
      </c>
      <c r="F293" s="1">
        <v>121.54900294981113</v>
      </c>
      <c r="G293" s="1">
        <v>103.72161311338097</v>
      </c>
      <c r="H293" s="1">
        <v>87.864423246847664</v>
      </c>
      <c r="I293" s="1">
        <v>85.914890399581495</v>
      </c>
      <c r="J293" s="1">
        <v>101.69167524871608</v>
      </c>
      <c r="K293" s="1">
        <v>89.491696917164631</v>
      </c>
      <c r="L293" s="1">
        <v>106.28383936559878</v>
      </c>
      <c r="M293" s="2">
        <v>104.91347621723035</v>
      </c>
      <c r="N293" s="1">
        <v>10671.1322791577</v>
      </c>
      <c r="O293" s="2">
        <v>72.619494353189168</v>
      </c>
      <c r="P293" s="1">
        <v>-11.304477167930983</v>
      </c>
      <c r="Q293" s="2">
        <v>-59.352689195621132</v>
      </c>
      <c r="R293" s="29">
        <v>-16.944312232270349</v>
      </c>
      <c r="S293" s="30">
        <v>1.0454002389486261</v>
      </c>
      <c r="T293" s="1">
        <v>0.22401433691756273</v>
      </c>
      <c r="U293" s="1">
        <v>4.1653527788726843E-2</v>
      </c>
      <c r="V293" s="2">
        <v>78.405017921146964</v>
      </c>
      <c r="W293" s="30">
        <v>-43</v>
      </c>
      <c r="X293" s="1">
        <v>8962.410541524825</v>
      </c>
      <c r="Y293" s="1">
        <v>60012300.986050226</v>
      </c>
      <c r="Z293" s="1">
        <v>8.5096635441577959</v>
      </c>
      <c r="AA293" s="1">
        <v>21.123750899764548</v>
      </c>
      <c r="AB293" s="2">
        <v>606.48148148148152</v>
      </c>
      <c r="AC293" s="29">
        <v>-32.378070487718048</v>
      </c>
      <c r="AD293" s="30">
        <v>1.0479824652429717</v>
      </c>
      <c r="AE293" s="1">
        <v>0.85773624091381095</v>
      </c>
      <c r="AF293" s="1">
        <v>0.78786549967982589</v>
      </c>
    </row>
    <row r="294" spans="1:32" x14ac:dyDescent="0.2">
      <c r="A294" s="37">
        <v>294</v>
      </c>
      <c r="B294" s="1" t="s">
        <v>595</v>
      </c>
      <c r="C294" s="1" t="s">
        <v>596</v>
      </c>
      <c r="D294" s="107" t="s">
        <v>973</v>
      </c>
      <c r="E294" s="1" t="s">
        <v>414</v>
      </c>
      <c r="F294" s="1">
        <v>67.057528232408643</v>
      </c>
      <c r="G294" s="1">
        <v>104.0724862161954</v>
      </c>
      <c r="H294" s="1">
        <v>80.707581088734287</v>
      </c>
      <c r="I294" s="1">
        <v>83.273393635520051</v>
      </c>
      <c r="J294" s="1">
        <v>124.57140529040234</v>
      </c>
      <c r="K294" s="1">
        <v>93.592829686231724</v>
      </c>
      <c r="L294" s="1">
        <v>106.10169527067792</v>
      </c>
      <c r="M294" s="2">
        <v>104.24355442626343</v>
      </c>
      <c r="N294" s="1">
        <v>9799.0804584905454</v>
      </c>
      <c r="O294" s="2">
        <v>53.005133186033426</v>
      </c>
      <c r="P294" s="1">
        <v>-13.717421124828531</v>
      </c>
      <c r="Q294" s="2">
        <v>-53.648068669527895</v>
      </c>
      <c r="R294" s="29">
        <v>-18.025751072961373</v>
      </c>
      <c r="S294" s="30">
        <v>0</v>
      </c>
      <c r="T294" s="1">
        <v>1.3966480446927374</v>
      </c>
      <c r="U294" s="1">
        <v>4.8613678373382624E-2</v>
      </c>
      <c r="V294" s="2">
        <v>139.66480446927375</v>
      </c>
      <c r="W294" s="30">
        <v>-32</v>
      </c>
      <c r="X294" s="1">
        <v>3838.6061660251821</v>
      </c>
      <c r="Y294" s="1">
        <v>1374221.0074370152</v>
      </c>
      <c r="Z294" s="1">
        <v>4.3938648647582394E-2</v>
      </c>
      <c r="AA294" s="1">
        <v>2.8004597588205497E-2</v>
      </c>
      <c r="AB294" s="2">
        <v>734.63687150837984</v>
      </c>
      <c r="AC294" s="29">
        <v>-31.176470588235293</v>
      </c>
      <c r="AD294" s="30">
        <v>0.65992426799614656</v>
      </c>
      <c r="AE294" s="1">
        <v>0.97694840834248076</v>
      </c>
      <c r="AF294" s="1">
        <v>1.1506604165332754</v>
      </c>
    </row>
    <row r="295" spans="1:32" x14ac:dyDescent="0.2">
      <c r="A295" s="37">
        <v>295</v>
      </c>
      <c r="B295" s="1" t="s">
        <v>597</v>
      </c>
      <c r="C295" s="1" t="s">
        <v>598</v>
      </c>
      <c r="D295" s="107" t="s">
        <v>979</v>
      </c>
      <c r="E295" s="1" t="s">
        <v>414</v>
      </c>
      <c r="F295" s="1">
        <v>99.803324299281726</v>
      </c>
      <c r="G295" s="1">
        <v>107.90355967235332</v>
      </c>
      <c r="H295" s="1">
        <v>131.05317211539904</v>
      </c>
      <c r="I295" s="1">
        <v>83.239435740804595</v>
      </c>
      <c r="J295" s="1">
        <v>88.852071955483908</v>
      </c>
      <c r="K295" s="1">
        <v>92.004082107699531</v>
      </c>
      <c r="L295" s="1">
        <v>100.94023919498542</v>
      </c>
      <c r="M295" s="2">
        <v>104.2181284603173</v>
      </c>
      <c r="N295" s="1">
        <v>9362.5195470399922</v>
      </c>
      <c r="O295" s="2">
        <v>70.84155255071768</v>
      </c>
      <c r="P295" s="1">
        <v>-6.4773293472845044</v>
      </c>
      <c r="Q295" s="2">
        <v>-53.916349809885929</v>
      </c>
      <c r="R295" s="29">
        <v>-10.418250950570341</v>
      </c>
      <c r="S295" s="30">
        <v>0.98814229249011853</v>
      </c>
      <c r="T295" s="1">
        <v>0.24703557312252963</v>
      </c>
      <c r="U295" s="1">
        <v>3.0350194552529186E-2</v>
      </c>
      <c r="V295" s="2">
        <v>86.462450592885375</v>
      </c>
      <c r="W295" s="30">
        <v>-32</v>
      </c>
      <c r="X295" s="1">
        <v>9183.84086496897</v>
      </c>
      <c r="Y295" s="1">
        <v>18588093.910697196</v>
      </c>
      <c r="Z295" s="1">
        <v>1.3959115590171378</v>
      </c>
      <c r="AA295" s="1">
        <v>4.5310868600445131</v>
      </c>
      <c r="AB295" s="2">
        <v>452.56916996047431</v>
      </c>
      <c r="AC295" s="29">
        <v>-31.641961231470923</v>
      </c>
      <c r="AD295" s="30">
        <v>0.41047899496165496</v>
      </c>
      <c r="AE295" s="1">
        <v>7.2649572649572655E-2</v>
      </c>
      <c r="AF295" s="1">
        <v>19.020196923371198</v>
      </c>
    </row>
    <row r="296" spans="1:32" x14ac:dyDescent="0.2">
      <c r="A296" s="37">
        <v>296</v>
      </c>
      <c r="B296" s="1" t="s">
        <v>599</v>
      </c>
      <c r="C296" s="1" t="s">
        <v>600</v>
      </c>
      <c r="D296" s="107" t="s">
        <v>960</v>
      </c>
      <c r="E296" s="1" t="s">
        <v>414</v>
      </c>
      <c r="F296" s="1">
        <v>180.61888982981898</v>
      </c>
      <c r="G296" s="1">
        <v>108.08333080734272</v>
      </c>
      <c r="H296" s="1">
        <v>88.455983922309002</v>
      </c>
      <c r="I296" s="1">
        <v>66.185565114931805</v>
      </c>
      <c r="J296" s="1">
        <v>94.422948814073223</v>
      </c>
      <c r="K296" s="1">
        <v>84.658611384554348</v>
      </c>
      <c r="L296" s="1">
        <v>111.04866209339926</v>
      </c>
      <c r="M296" s="2">
        <v>110.01173949986639</v>
      </c>
      <c r="N296" s="1">
        <v>13981.719190991042</v>
      </c>
      <c r="O296" s="2">
        <v>78.986475885840363</v>
      </c>
      <c r="P296" s="1">
        <v>-7.4652980286947397</v>
      </c>
      <c r="Q296" s="2">
        <v>-51.456053653370979</v>
      </c>
      <c r="R296" s="29">
        <v>-16.85492410871867</v>
      </c>
      <c r="S296" s="30">
        <v>0.52438384897745149</v>
      </c>
      <c r="T296" s="1">
        <v>5.8264872108605717E-2</v>
      </c>
      <c r="U296" s="1">
        <v>7.3749679404975635E-2</v>
      </c>
      <c r="V296" s="2">
        <v>72.831090135757151</v>
      </c>
      <c r="W296" s="30">
        <v>-41</v>
      </c>
      <c r="X296" s="1">
        <v>13605.459980721482</v>
      </c>
      <c r="Y296" s="1">
        <v>233510509.6491228</v>
      </c>
      <c r="Z296" s="1">
        <v>33.01133513455131</v>
      </c>
      <c r="AA296" s="1">
        <v>75.127833397465253</v>
      </c>
      <c r="AB296" s="2">
        <v>539.53271572568894</v>
      </c>
      <c r="AC296" s="29">
        <v>-33.794126835363947</v>
      </c>
      <c r="AD296" s="30">
        <v>1.4317455496102365</v>
      </c>
      <c r="AE296" s="1">
        <v>0.74486094316807738</v>
      </c>
      <c r="AF296" s="1">
        <v>0.42198838874456712</v>
      </c>
    </row>
    <row r="297" spans="1:32" x14ac:dyDescent="0.2">
      <c r="A297" s="37">
        <v>297</v>
      </c>
      <c r="B297" s="1" t="s">
        <v>601</v>
      </c>
      <c r="C297" s="1" t="s">
        <v>602</v>
      </c>
      <c r="D297" s="107" t="s">
        <v>976</v>
      </c>
      <c r="E297" s="1" t="s">
        <v>414</v>
      </c>
      <c r="F297" s="1">
        <v>79.658763603074732</v>
      </c>
      <c r="G297" s="1">
        <v>94.502357698273727</v>
      </c>
      <c r="H297" s="1">
        <v>86.72081970824253</v>
      </c>
      <c r="I297" s="1">
        <v>85.8895273895982</v>
      </c>
      <c r="J297" s="1">
        <v>88.768337076436737</v>
      </c>
      <c r="K297" s="1">
        <v>96.66012233154477</v>
      </c>
      <c r="L297" s="1">
        <v>83.628323379399518</v>
      </c>
      <c r="M297" s="67">
        <v>85.241843360769238</v>
      </c>
      <c r="N297" s="1">
        <v>9805.5004718942291</v>
      </c>
      <c r="O297" s="2">
        <v>58.770539592663454</v>
      </c>
      <c r="P297" s="1">
        <v>-20.100502512562816</v>
      </c>
      <c r="Q297" s="2">
        <v>-74.774774774774784</v>
      </c>
      <c r="R297" s="29">
        <v>-17.117117117117118</v>
      </c>
      <c r="S297" s="30">
        <v>0</v>
      </c>
      <c r="T297" s="1">
        <v>1.2886597938144331</v>
      </c>
      <c r="U297" s="1">
        <v>4.7721952097965065E-3</v>
      </c>
      <c r="V297" s="2">
        <v>193.29896907216497</v>
      </c>
      <c r="W297" s="30">
        <v>-75</v>
      </c>
      <c r="X297" s="1">
        <v>7905.710986986388</v>
      </c>
      <c r="Y297" s="1">
        <v>3067415.8629507185</v>
      </c>
      <c r="Z297" s="1">
        <v>7.0181748281950326E-2</v>
      </c>
      <c r="AA297" s="1">
        <v>4.4730816244183534E-2</v>
      </c>
      <c r="AB297" s="2">
        <v>657.21649484536078</v>
      </c>
      <c r="AC297" s="29">
        <v>-30.277777777777775</v>
      </c>
      <c r="AD297" s="30">
        <v>5.9072460080524403E-3</v>
      </c>
      <c r="AE297" s="1">
        <v>0</v>
      </c>
      <c r="AF297" s="1">
        <v>10.345583212322351</v>
      </c>
    </row>
    <row r="298" spans="1:32" x14ac:dyDescent="0.2">
      <c r="A298" s="37">
        <v>298</v>
      </c>
      <c r="B298" s="1" t="s">
        <v>603</v>
      </c>
      <c r="C298" s="1" t="s">
        <v>604</v>
      </c>
      <c r="D298" s="107" t="s">
        <v>975</v>
      </c>
      <c r="E298" s="1" t="s">
        <v>414</v>
      </c>
      <c r="F298" s="1">
        <v>78.321795063029185</v>
      </c>
      <c r="G298" s="1">
        <v>100.91230390727692</v>
      </c>
      <c r="H298" s="1">
        <v>61.859599506244678</v>
      </c>
      <c r="I298" s="1">
        <v>91.186104137914498</v>
      </c>
      <c r="J298" s="1">
        <v>98.29864885592248</v>
      </c>
      <c r="K298" s="1">
        <v>127.85161828563257</v>
      </c>
      <c r="L298" s="1">
        <v>93.436569539902408</v>
      </c>
      <c r="M298" s="2">
        <v>92.91383989912994</v>
      </c>
      <c r="N298" s="1">
        <v>9552.9799446826364</v>
      </c>
      <c r="O298" s="2">
        <v>59.74481341687374</v>
      </c>
      <c r="P298" s="1">
        <v>-18.66251944012442</v>
      </c>
      <c r="Q298" s="2">
        <v>-55.339805825242713</v>
      </c>
      <c r="R298" s="29">
        <v>-20.873786407766989</v>
      </c>
      <c r="S298" s="30">
        <v>0.78125</v>
      </c>
      <c r="T298" s="1">
        <v>0.78125</v>
      </c>
      <c r="U298" s="1">
        <v>1.9431828301718763E-2</v>
      </c>
      <c r="V298" s="2">
        <v>117.1875</v>
      </c>
      <c r="W298" s="30">
        <v>-43</v>
      </c>
      <c r="X298" s="1">
        <v>3525.0642776257978</v>
      </c>
      <c r="Y298" s="1">
        <v>4512082.275361021</v>
      </c>
      <c r="Z298" s="1">
        <v>0.79095454308500324</v>
      </c>
      <c r="AA298" s="1">
        <v>1.5187616649149087</v>
      </c>
      <c r="AB298" s="2">
        <v>579.6875</v>
      </c>
      <c r="AC298" s="29">
        <v>-21.138912855910267</v>
      </c>
      <c r="AD298" s="30">
        <v>0.34927730716305733</v>
      </c>
      <c r="AE298" s="1">
        <v>0</v>
      </c>
      <c r="AF298" s="1">
        <v>0.44580550024966553</v>
      </c>
    </row>
    <row r="299" spans="1:32" x14ac:dyDescent="0.2">
      <c r="A299" s="37">
        <v>299</v>
      </c>
      <c r="B299" s="1" t="s">
        <v>605</v>
      </c>
      <c r="C299" s="1" t="s">
        <v>606</v>
      </c>
      <c r="D299" s="107" t="s">
        <v>976</v>
      </c>
      <c r="E299" s="1" t="s">
        <v>414</v>
      </c>
      <c r="F299" s="1">
        <v>70.551790280519356</v>
      </c>
      <c r="G299" s="1">
        <v>97.722263263884003</v>
      </c>
      <c r="H299" s="1">
        <v>151.36459561447961</v>
      </c>
      <c r="I299" s="1">
        <v>128.65223167662177</v>
      </c>
      <c r="J299" s="1">
        <v>63.822001263525209</v>
      </c>
      <c r="K299" s="1">
        <v>82.714841091548053</v>
      </c>
      <c r="L299" s="1">
        <v>88.595507755406999</v>
      </c>
      <c r="M299" s="2">
        <v>89.822987914451474</v>
      </c>
      <c r="N299" s="1">
        <v>9596.8500362744817</v>
      </c>
      <c r="O299" s="2">
        <v>55.888621714214104</v>
      </c>
      <c r="P299" s="1">
        <v>-18.912529550827422</v>
      </c>
      <c r="Q299" s="2">
        <v>-65.879265091863516</v>
      </c>
      <c r="R299" s="29">
        <v>-7.349081364829396</v>
      </c>
      <c r="S299" s="30">
        <v>1.5822784810126582</v>
      </c>
      <c r="T299" s="1">
        <v>0.79113924050632911</v>
      </c>
      <c r="U299" s="1">
        <v>2.2503750625104183E-2</v>
      </c>
      <c r="V299" s="2">
        <v>118.67088607594935</v>
      </c>
      <c r="W299" s="30">
        <v>-83</v>
      </c>
      <c r="X299" s="1">
        <v>11408.204717989369</v>
      </c>
      <c r="Y299" s="1">
        <v>7209985.3817692809</v>
      </c>
      <c r="Z299" s="1">
        <v>1.3298314018299215</v>
      </c>
      <c r="AA299" s="1">
        <v>1.3889064770092561</v>
      </c>
      <c r="AB299" s="2">
        <v>498.41772151898732</v>
      </c>
      <c r="AC299" s="29">
        <v>-34.36363636363636</v>
      </c>
      <c r="AD299" s="30">
        <v>0.10321733853905031</v>
      </c>
      <c r="AE299" s="1">
        <v>2.8747433264887063E-2</v>
      </c>
      <c r="AF299" s="1">
        <v>7.8763846141184812</v>
      </c>
    </row>
    <row r="300" spans="1:32" x14ac:dyDescent="0.2">
      <c r="A300" s="37">
        <v>300</v>
      </c>
      <c r="B300" s="1" t="s">
        <v>607</v>
      </c>
      <c r="C300" s="1" t="s">
        <v>608</v>
      </c>
      <c r="D300" s="107" t="s">
        <v>969</v>
      </c>
      <c r="E300" s="1" t="s">
        <v>414</v>
      </c>
      <c r="F300" s="1">
        <v>57.203561101766532</v>
      </c>
      <c r="G300" s="1">
        <v>93.066322330075593</v>
      </c>
      <c r="H300" s="1">
        <v>90.321503292324138</v>
      </c>
      <c r="I300" s="1">
        <v>153.96455554518232</v>
      </c>
      <c r="J300" s="1">
        <v>77.659039136185655</v>
      </c>
      <c r="K300" s="1">
        <v>88.249803787944515</v>
      </c>
      <c r="L300" s="1">
        <v>81.222196557792984</v>
      </c>
      <c r="M300" s="67">
        <v>81.87791525358044</v>
      </c>
      <c r="N300" s="1">
        <v>10267.741436959521</v>
      </c>
      <c r="O300" s="2">
        <v>45.513640640564219</v>
      </c>
      <c r="P300" s="1">
        <v>-22.187004754358163</v>
      </c>
      <c r="Q300" s="2">
        <v>-75.842696629213478</v>
      </c>
      <c r="R300" s="29">
        <v>-16.573033707865168</v>
      </c>
      <c r="S300" s="30">
        <v>0.79872204472843444</v>
      </c>
      <c r="T300" s="1">
        <v>3.5942492012779552</v>
      </c>
      <c r="U300" s="1">
        <v>1.5277484701413799E-2</v>
      </c>
      <c r="V300" s="2">
        <v>139.77635782747606</v>
      </c>
      <c r="W300" s="30">
        <v>-75</v>
      </c>
      <c r="X300" s="1">
        <v>6043.4116647016635</v>
      </c>
      <c r="Y300" s="1">
        <v>7566351.4042064827</v>
      </c>
      <c r="Z300" s="1">
        <v>0.6530752520046611</v>
      </c>
      <c r="AA300" s="1">
        <v>0.91579236303852496</v>
      </c>
      <c r="AB300" s="2">
        <v>569.48881789137386</v>
      </c>
      <c r="AC300" s="29">
        <v>-32.741935483870968</v>
      </c>
      <c r="AD300" s="30">
        <v>0.55259386125984067</v>
      </c>
      <c r="AE300" s="1">
        <v>0</v>
      </c>
      <c r="AF300" s="1">
        <v>5.7463721865257433</v>
      </c>
    </row>
    <row r="301" spans="1:32" x14ac:dyDescent="0.2">
      <c r="A301" s="37">
        <v>301</v>
      </c>
      <c r="B301" s="1" t="s">
        <v>609</v>
      </c>
      <c r="C301" s="1" t="s">
        <v>610</v>
      </c>
      <c r="D301" s="107" t="s">
        <v>969</v>
      </c>
      <c r="E301" s="1" t="s">
        <v>414</v>
      </c>
      <c r="F301" s="1">
        <v>147.61603791226867</v>
      </c>
      <c r="G301" s="1">
        <v>96.99744636047744</v>
      </c>
      <c r="H301" s="1">
        <v>114.48795171943914</v>
      </c>
      <c r="I301" s="1">
        <v>63.06055010369063</v>
      </c>
      <c r="J301" s="1">
        <v>130.0988958767602</v>
      </c>
      <c r="K301" s="1">
        <v>114.05067430240311</v>
      </c>
      <c r="L301" s="70">
        <v>120.97633875578569</v>
      </c>
      <c r="M301" s="65">
        <v>119.59081479976878</v>
      </c>
      <c r="N301" s="1">
        <v>13323.667817113374</v>
      </c>
      <c r="O301" s="2">
        <v>67.925006382929325</v>
      </c>
      <c r="P301" s="1">
        <v>-20.033388981636058</v>
      </c>
      <c r="Q301" s="2">
        <v>-66.292134831460672</v>
      </c>
      <c r="R301" s="29">
        <v>-12.921348314606742</v>
      </c>
      <c r="S301" s="30">
        <v>0</v>
      </c>
      <c r="T301" s="1">
        <v>1.6891891891891893</v>
      </c>
      <c r="U301" s="1">
        <v>1.5823284120365152E-2</v>
      </c>
      <c r="V301" s="2">
        <v>84.459459459459453</v>
      </c>
      <c r="W301" s="30">
        <v>-19</v>
      </c>
      <c r="X301" s="1">
        <v>7797.1303819571531</v>
      </c>
      <c r="Y301" s="1">
        <v>2307950.5930593172</v>
      </c>
      <c r="Z301" s="1">
        <v>0.45406802314879691</v>
      </c>
      <c r="AA301" s="1">
        <v>0.28940335347918578</v>
      </c>
      <c r="AB301" s="2">
        <v>716.21621621621625</v>
      </c>
      <c r="AC301" s="29">
        <v>-25.18248175182482</v>
      </c>
      <c r="AD301" s="30">
        <v>0.33878271938890114</v>
      </c>
      <c r="AE301" s="1">
        <v>0.7829181494661922</v>
      </c>
      <c r="AF301" s="1">
        <v>0.99753110133198231</v>
      </c>
    </row>
    <row r="302" spans="1:32" x14ac:dyDescent="0.2">
      <c r="A302" s="37">
        <v>302</v>
      </c>
      <c r="B302" s="1" t="s">
        <v>611</v>
      </c>
      <c r="C302" s="1" t="s">
        <v>612</v>
      </c>
      <c r="D302" s="107" t="s">
        <v>969</v>
      </c>
      <c r="E302" s="1" t="s">
        <v>414</v>
      </c>
      <c r="F302" s="1">
        <v>79.705806238548746</v>
      </c>
      <c r="G302" s="1">
        <v>87.099424065793187</v>
      </c>
      <c r="H302" s="1">
        <v>120.07380490474779</v>
      </c>
      <c r="I302" s="1">
        <v>65.858069753591082</v>
      </c>
      <c r="J302" s="1">
        <v>96.911512870707057</v>
      </c>
      <c r="K302" s="1">
        <v>115.97288389646401</v>
      </c>
      <c r="L302" s="1">
        <v>90.220694054171346</v>
      </c>
      <c r="M302" s="2">
        <v>89.697239586992794</v>
      </c>
      <c r="N302" s="1">
        <v>10467.831854707691</v>
      </c>
      <c r="O302" s="2">
        <v>54.621143344144208</v>
      </c>
      <c r="P302" s="1">
        <v>-24.937655860349128</v>
      </c>
      <c r="Q302" s="2">
        <v>-91.304347826086953</v>
      </c>
      <c r="R302" s="29">
        <v>-12.077294685990339</v>
      </c>
      <c r="S302" s="30">
        <v>0</v>
      </c>
      <c r="T302" s="1">
        <v>1.2626262626262628</v>
      </c>
      <c r="U302" s="1">
        <v>9.6201282683769113E-3</v>
      </c>
      <c r="V302" s="2">
        <v>126.26262626262627</v>
      </c>
      <c r="W302" s="30">
        <v>-45</v>
      </c>
      <c r="X302" s="1">
        <v>6933.7558309151345</v>
      </c>
      <c r="Y302" s="1">
        <v>2745767.3090423932</v>
      </c>
      <c r="Z302" s="1">
        <v>4.3938648647582394E-2</v>
      </c>
      <c r="AA302" s="1">
        <v>2.8004597588205497E-2</v>
      </c>
      <c r="AB302" s="2">
        <v>578.28282828282829</v>
      </c>
      <c r="AC302" s="29">
        <v>-24.61928934010152</v>
      </c>
      <c r="AD302" s="30">
        <v>3.0532584457987188E-2</v>
      </c>
      <c r="AE302" s="1">
        <v>0</v>
      </c>
      <c r="AF302" s="1">
        <v>0.29703331498959584</v>
      </c>
    </row>
    <row r="303" spans="1:32" x14ac:dyDescent="0.2">
      <c r="A303" s="37">
        <v>303</v>
      </c>
      <c r="B303" s="1" t="s">
        <v>613</v>
      </c>
      <c r="C303" s="1" t="s">
        <v>614</v>
      </c>
      <c r="D303" s="107" t="s">
        <v>977</v>
      </c>
      <c r="E303" s="1" t="s">
        <v>414</v>
      </c>
      <c r="F303" s="1">
        <v>102.11943442681752</v>
      </c>
      <c r="G303" s="1">
        <v>96.466539085741559</v>
      </c>
      <c r="H303" s="1">
        <v>87.317025920304417</v>
      </c>
      <c r="I303" s="1">
        <v>54.024308448266844</v>
      </c>
      <c r="J303" s="1">
        <v>104.71238546024935</v>
      </c>
      <c r="K303" s="1">
        <v>108.68283010200044</v>
      </c>
      <c r="L303" s="1">
        <v>95.193187479455361</v>
      </c>
      <c r="M303" s="2">
        <v>99.834404067068789</v>
      </c>
      <c r="N303" s="1">
        <v>10398.281709501105</v>
      </c>
      <c r="O303" s="2">
        <v>65.385894222187218</v>
      </c>
      <c r="P303" s="1">
        <v>-22.653721682847898</v>
      </c>
      <c r="Q303" s="2">
        <v>-63.243243243243242</v>
      </c>
      <c r="R303" s="29">
        <v>-17.027027027027028</v>
      </c>
      <c r="S303" s="30">
        <v>0</v>
      </c>
      <c r="T303" s="1">
        <v>0.82781456953642385</v>
      </c>
      <c r="U303" s="1">
        <v>3.5925070567102902E-4</v>
      </c>
      <c r="V303" s="2">
        <v>124.17218543046357</v>
      </c>
      <c r="W303" s="30">
        <v>-32</v>
      </c>
      <c r="X303" s="1">
        <v>7441.1373852838415</v>
      </c>
      <c r="Y303" s="1">
        <v>4494446.9807114406</v>
      </c>
      <c r="Z303" s="1">
        <v>0.40855172741686935</v>
      </c>
      <c r="AA303" s="1">
        <v>1.0480788182589094</v>
      </c>
      <c r="AB303" s="2">
        <v>577.81456953642385</v>
      </c>
      <c r="AC303" s="29">
        <v>-26.755218216318788</v>
      </c>
      <c r="AD303" s="30">
        <v>1.2173277688316819</v>
      </c>
      <c r="AE303" s="1">
        <v>0.17881944444444445</v>
      </c>
      <c r="AF303" s="1">
        <v>27.039493979638042</v>
      </c>
    </row>
    <row r="304" spans="1:32" x14ac:dyDescent="0.2">
      <c r="A304" s="37">
        <v>304</v>
      </c>
      <c r="B304" s="1" t="s">
        <v>615</v>
      </c>
      <c r="C304" s="1" t="s">
        <v>616</v>
      </c>
      <c r="D304" s="107" t="s">
        <v>980</v>
      </c>
      <c r="E304" s="1" t="s">
        <v>414</v>
      </c>
      <c r="F304" s="1">
        <v>120.43025213695826</v>
      </c>
      <c r="G304" s="1">
        <v>89.815511220275113</v>
      </c>
      <c r="H304" s="1">
        <v>64.634089579586487</v>
      </c>
      <c r="I304" s="1">
        <v>124.94983546965379</v>
      </c>
      <c r="J304" s="1">
        <v>134.20055534971345</v>
      </c>
      <c r="K304" s="1">
        <v>103.54395143829865</v>
      </c>
      <c r="L304" s="1">
        <v>104.80071577885811</v>
      </c>
      <c r="M304" s="2">
        <v>103.76387667183775</v>
      </c>
      <c r="N304" s="1">
        <v>10423</v>
      </c>
      <c r="O304" s="2">
        <v>73.666673589141865</v>
      </c>
      <c r="P304" s="1">
        <v>-25</v>
      </c>
      <c r="Q304" s="2">
        <v>-81.818181818181827</v>
      </c>
      <c r="R304" s="29">
        <v>-20.454545454545457</v>
      </c>
      <c r="S304" s="30">
        <v>0</v>
      </c>
      <c r="T304" s="1">
        <v>6.25</v>
      </c>
      <c r="U304" s="1">
        <v>5.3866987661751438E-3</v>
      </c>
      <c r="V304" s="2">
        <v>0</v>
      </c>
      <c r="W304" s="30">
        <v>-35</v>
      </c>
      <c r="X304" s="1">
        <v>3743.2216747677039</v>
      </c>
      <c r="Y304" s="1">
        <v>299457.73398141633</v>
      </c>
      <c r="Z304" s="1">
        <v>0.16458092463554691</v>
      </c>
      <c r="AA304" s="1">
        <v>0.17189209993382187</v>
      </c>
      <c r="AB304" s="2">
        <v>825</v>
      </c>
      <c r="AC304" s="29">
        <v>-28.260869565217391</v>
      </c>
      <c r="AD304" s="30">
        <v>1.0501515376893296</v>
      </c>
      <c r="AE304" s="1">
        <v>0.36842105263157893</v>
      </c>
      <c r="AF304" s="1">
        <v>1.1404491335593228</v>
      </c>
    </row>
    <row r="305" spans="1:32" x14ac:dyDescent="0.2">
      <c r="A305" s="37">
        <v>305</v>
      </c>
      <c r="B305" s="1" t="s">
        <v>617</v>
      </c>
      <c r="C305" s="1" t="s">
        <v>618</v>
      </c>
      <c r="D305" s="107" t="s">
        <v>978</v>
      </c>
      <c r="E305" s="1" t="s">
        <v>414</v>
      </c>
      <c r="F305" s="1">
        <v>126.09104284053483</v>
      </c>
      <c r="G305" s="1">
        <v>97.45885928624638</v>
      </c>
      <c r="H305" s="1">
        <v>128.20993279449391</v>
      </c>
      <c r="I305" s="1">
        <v>41.478990704158555</v>
      </c>
      <c r="J305" s="1">
        <v>101.28017245064756</v>
      </c>
      <c r="K305" s="1">
        <v>98.131386876571767</v>
      </c>
      <c r="L305" s="1">
        <v>110.570913729612</v>
      </c>
      <c r="M305" s="2">
        <v>109.40299545634349</v>
      </c>
      <c r="N305" s="1">
        <v>11635.204291944332</v>
      </c>
      <c r="O305" s="2">
        <v>68.640873839690812</v>
      </c>
      <c r="P305" s="1">
        <v>-15.206372194062274</v>
      </c>
      <c r="Q305" s="2">
        <v>-73.690773067331676</v>
      </c>
      <c r="R305" s="29">
        <v>-10.847880299251871</v>
      </c>
      <c r="S305" s="30">
        <v>0</v>
      </c>
      <c r="T305" s="1">
        <v>0.35893754486719315</v>
      </c>
      <c r="U305" s="1">
        <v>2.8025200955898326E-2</v>
      </c>
      <c r="V305" s="2">
        <v>89.734386216798271</v>
      </c>
      <c r="W305" s="30">
        <v>-41</v>
      </c>
      <c r="X305" s="1">
        <v>11195.383418531752</v>
      </c>
      <c r="Y305" s="1">
        <v>15595169.10201473</v>
      </c>
      <c r="Z305" s="1">
        <v>0.55136410900721622</v>
      </c>
      <c r="AA305" s="1">
        <v>1.6474537465434522</v>
      </c>
      <c r="AB305" s="2">
        <v>593.68269921033743</v>
      </c>
      <c r="AC305" s="29">
        <v>-29.846708746618578</v>
      </c>
      <c r="AD305" s="30">
        <v>13.126599862194176</v>
      </c>
      <c r="AE305" s="1">
        <v>0.30492196878751499</v>
      </c>
      <c r="AF305" s="1">
        <v>2.8691847725421149</v>
      </c>
    </row>
    <row r="306" spans="1:32" x14ac:dyDescent="0.2">
      <c r="A306" s="37">
        <v>306</v>
      </c>
      <c r="B306" s="1" t="s">
        <v>619</v>
      </c>
      <c r="C306" s="1" t="s">
        <v>620</v>
      </c>
      <c r="D306" s="107" t="s">
        <v>976</v>
      </c>
      <c r="E306" s="1" t="s">
        <v>414</v>
      </c>
      <c r="F306" s="1">
        <v>97.654502410057987</v>
      </c>
      <c r="G306" s="1">
        <v>96.863394036011172</v>
      </c>
      <c r="H306" s="1">
        <v>89.041382809082208</v>
      </c>
      <c r="I306" s="1">
        <v>59.625472098202316</v>
      </c>
      <c r="J306" s="1">
        <v>88.607084457635764</v>
      </c>
      <c r="K306" s="1">
        <v>107.46280498224642</v>
      </c>
      <c r="L306" s="1">
        <v>90.640156979198622</v>
      </c>
      <c r="M306" s="2">
        <v>90.393707717002556</v>
      </c>
      <c r="N306" s="1">
        <v>13279.79772552153</v>
      </c>
      <c r="O306" s="2">
        <v>45.182226468007009</v>
      </c>
      <c r="P306" s="1">
        <v>-13.114754098360656</v>
      </c>
      <c r="Q306" s="2">
        <v>-79.640718562874241</v>
      </c>
      <c r="R306" s="29">
        <v>-16.766467065868262</v>
      </c>
      <c r="S306" s="30">
        <v>0</v>
      </c>
      <c r="T306" s="1">
        <v>1.6666666666666667</v>
      </c>
      <c r="U306" s="1">
        <v>6.1066235864297254E-3</v>
      </c>
      <c r="V306" s="2">
        <v>83.333333333333329</v>
      </c>
      <c r="W306" s="30">
        <v>-57</v>
      </c>
      <c r="X306" s="1">
        <v>50718.583192018421</v>
      </c>
      <c r="Y306" s="1">
        <v>15215574.957605526</v>
      </c>
      <c r="Z306" s="1">
        <v>0.21969324323791195</v>
      </c>
      <c r="AA306" s="1">
        <v>0.14002298794102747</v>
      </c>
      <c r="AB306" s="2">
        <v>570</v>
      </c>
      <c r="AC306" s="29">
        <v>-27.112676056338032</v>
      </c>
      <c r="AD306" s="30">
        <v>3.8582194954252276</v>
      </c>
      <c r="AE306" s="1">
        <v>0</v>
      </c>
      <c r="AF306" s="1">
        <v>2.2002806534635484</v>
      </c>
    </row>
    <row r="307" spans="1:32" x14ac:dyDescent="0.2">
      <c r="A307" s="37">
        <v>307</v>
      </c>
      <c r="B307" s="1" t="s">
        <v>621</v>
      </c>
      <c r="C307" s="1" t="s">
        <v>622</v>
      </c>
      <c r="D307" s="107" t="s">
        <v>971</v>
      </c>
      <c r="E307" s="1" t="s">
        <v>414</v>
      </c>
      <c r="F307" s="1">
        <v>88.817829721781365</v>
      </c>
      <c r="G307" s="1">
        <v>100.72879913908412</v>
      </c>
      <c r="H307" s="1">
        <v>85.153473480657183</v>
      </c>
      <c r="I307" s="1">
        <v>91.96329621245232</v>
      </c>
      <c r="J307" s="1">
        <v>88.846821357528768</v>
      </c>
      <c r="K307" s="1">
        <v>86.094750299470221</v>
      </c>
      <c r="L307" s="1">
        <v>86.607373513893009</v>
      </c>
      <c r="M307" s="2">
        <v>86.853062584729912</v>
      </c>
      <c r="N307" s="1">
        <v>9434.2096967144716</v>
      </c>
      <c r="O307" s="2">
        <v>65.328672027710383</v>
      </c>
      <c r="P307" s="1">
        <v>-15.873015873015872</v>
      </c>
      <c r="Q307" s="2">
        <v>-61.168384879725089</v>
      </c>
      <c r="R307" s="29">
        <v>-17.353951890034363</v>
      </c>
      <c r="S307" s="30">
        <v>1.0660980810234542</v>
      </c>
      <c r="T307" s="1">
        <v>0.53304904051172708</v>
      </c>
      <c r="U307" s="1">
        <v>3.6025358324145537E-2</v>
      </c>
      <c r="V307" s="2">
        <v>79.957356076759069</v>
      </c>
      <c r="W307" s="30">
        <v>-54</v>
      </c>
      <c r="X307" s="1">
        <v>4905.8462573779425</v>
      </c>
      <c r="Y307" s="1">
        <v>4601683.7894205097</v>
      </c>
      <c r="Z307" s="1">
        <v>0.10567880767971587</v>
      </c>
      <c r="AA307" s="1">
        <v>0.66545437264728069</v>
      </c>
      <c r="AB307" s="2">
        <v>557.5692963752665</v>
      </c>
      <c r="AC307" s="29">
        <v>-33.373349339735896</v>
      </c>
      <c r="AD307" s="30">
        <v>0.21341655455169331</v>
      </c>
      <c r="AE307" s="1">
        <v>3.3045977011494254E-2</v>
      </c>
      <c r="AF307" s="1">
        <v>3.7679118089362929</v>
      </c>
    </row>
    <row r="308" spans="1:32" x14ac:dyDescent="0.2">
      <c r="A308" s="37">
        <v>308</v>
      </c>
      <c r="B308" s="1" t="s">
        <v>623</v>
      </c>
      <c r="C308" s="1" t="s">
        <v>624</v>
      </c>
      <c r="D308" s="107" t="s">
        <v>972</v>
      </c>
      <c r="E308" s="1" t="s">
        <v>414</v>
      </c>
      <c r="F308" s="1">
        <v>134.59206723662072</v>
      </c>
      <c r="G308" s="1">
        <v>90.907130405893312</v>
      </c>
      <c r="H308" s="1">
        <v>159.27452951454225</v>
      </c>
      <c r="I308" s="1">
        <v>67.139620109080468</v>
      </c>
      <c r="J308" s="1">
        <v>104.44974084012206</v>
      </c>
      <c r="K308" s="1">
        <v>122.54047818722074</v>
      </c>
      <c r="L308" s="1">
        <v>111.28615137359039</v>
      </c>
      <c r="M308" s="2">
        <v>110.79150813708287</v>
      </c>
      <c r="N308" s="1">
        <v>13278.72772328758</v>
      </c>
      <c r="O308" s="2">
        <v>62.207413253053126</v>
      </c>
      <c r="P308" s="1">
        <v>0</v>
      </c>
      <c r="Q308" s="2">
        <v>-124.61538461538461</v>
      </c>
      <c r="R308" s="29">
        <v>-6.1538461538461542</v>
      </c>
      <c r="S308" s="30">
        <v>0</v>
      </c>
      <c r="T308" s="1">
        <v>3.4246575342465753</v>
      </c>
      <c r="U308" s="1">
        <v>0</v>
      </c>
      <c r="V308" s="2">
        <v>0</v>
      </c>
      <c r="W308" s="30">
        <v>-52</v>
      </c>
      <c r="X308" s="1">
        <v>8116.2518794055622</v>
      </c>
      <c r="Y308" s="1">
        <v>1184972.7743932121</v>
      </c>
      <c r="Z308" s="1">
        <v>0.4393864864758239</v>
      </c>
      <c r="AA308" s="1">
        <v>0.28004597588205493</v>
      </c>
      <c r="AB308" s="2">
        <v>671.23287671232879</v>
      </c>
      <c r="AC308" s="29">
        <v>-22.695035460992909</v>
      </c>
      <c r="AD308" s="30">
        <v>2.0428991573466933</v>
      </c>
      <c r="AE308" s="1">
        <v>0</v>
      </c>
      <c r="AF308" s="1">
        <v>0.64412896260584751</v>
      </c>
    </row>
    <row r="309" spans="1:32" x14ac:dyDescent="0.2">
      <c r="A309" s="37">
        <v>309</v>
      </c>
      <c r="B309" s="1" t="s">
        <v>625</v>
      </c>
      <c r="C309" s="1" t="s">
        <v>626</v>
      </c>
      <c r="D309" s="107" t="s">
        <v>969</v>
      </c>
      <c r="E309" s="1" t="s">
        <v>414</v>
      </c>
      <c r="F309" s="1">
        <v>109.40483308015287</v>
      </c>
      <c r="G309" s="1">
        <v>98.340844147898665</v>
      </c>
      <c r="H309" s="1">
        <v>100.08515788980726</v>
      </c>
      <c r="I309" s="1">
        <v>89.518048895647681</v>
      </c>
      <c r="J309" s="1">
        <v>87.49285590864352</v>
      </c>
      <c r="K309" s="1">
        <v>89.215423669612122</v>
      </c>
      <c r="L309" s="1">
        <v>94.9240535370933</v>
      </c>
      <c r="M309" s="2">
        <v>101.51780825863865</v>
      </c>
      <c r="N309" s="1">
        <v>10261.321423555837</v>
      </c>
      <c r="O309" s="2">
        <v>69.605051585848628</v>
      </c>
      <c r="P309" s="1">
        <v>-9.7465886939571149</v>
      </c>
      <c r="Q309" s="2">
        <v>-80.817051509769087</v>
      </c>
      <c r="R309" s="29">
        <v>-15.097690941385435</v>
      </c>
      <c r="S309" s="30">
        <v>0.98231827111984271</v>
      </c>
      <c r="T309" s="1">
        <v>0.49115913555992136</v>
      </c>
      <c r="U309" s="1">
        <v>5.1156941649899403E-2</v>
      </c>
      <c r="V309" s="2">
        <v>73.673870333988219</v>
      </c>
      <c r="W309" s="30">
        <v>-52</v>
      </c>
      <c r="X309" s="1">
        <v>17744.79544507392</v>
      </c>
      <c r="Y309" s="1">
        <v>18064201.76308525</v>
      </c>
      <c r="Z309" s="1">
        <v>5.47777794555308</v>
      </c>
      <c r="AA309" s="1">
        <v>5.7211171714910121</v>
      </c>
      <c r="AB309" s="2">
        <v>537.32809430255406</v>
      </c>
      <c r="AC309" s="29">
        <v>-32.459016393442624</v>
      </c>
      <c r="AD309" s="30">
        <v>7.161225460706576</v>
      </c>
      <c r="AE309" s="1">
        <v>0</v>
      </c>
      <c r="AF309" s="1">
        <v>36.794869548484058</v>
      </c>
    </row>
    <row r="310" spans="1:32" x14ac:dyDescent="0.2">
      <c r="A310" s="37">
        <v>310</v>
      </c>
      <c r="B310" s="1" t="s">
        <v>627</v>
      </c>
      <c r="C310" s="1" t="s">
        <v>628</v>
      </c>
      <c r="D310" s="107" t="s">
        <v>975</v>
      </c>
      <c r="E310" s="1" t="s">
        <v>414</v>
      </c>
      <c r="F310" s="1">
        <v>85.101751971568902</v>
      </c>
      <c r="G310" s="1">
        <v>94.040508627574951</v>
      </c>
      <c r="H310" s="1">
        <v>85.898466312295099</v>
      </c>
      <c r="I310" s="1">
        <v>70.756765621106112</v>
      </c>
      <c r="J310" s="1">
        <v>79.516499939382157</v>
      </c>
      <c r="K310" s="1">
        <v>108.43009273504525</v>
      </c>
      <c r="L310" s="1">
        <v>82.983957267087561</v>
      </c>
      <c r="M310" s="67">
        <v>82.607707671675925</v>
      </c>
      <c r="N310" s="1">
        <v>9730.6003155179096</v>
      </c>
      <c r="O310" s="2">
        <v>61.750005802663019</v>
      </c>
      <c r="P310" s="1">
        <v>-27.777777777777775</v>
      </c>
      <c r="Q310" s="2">
        <v>-62.068965517241381</v>
      </c>
      <c r="R310" s="29">
        <v>-17.241379310344829</v>
      </c>
      <c r="S310" s="30">
        <v>0</v>
      </c>
      <c r="T310" s="1">
        <v>3.5460992907801416</v>
      </c>
      <c r="U310" s="1">
        <v>4.4052863436123343E-3</v>
      </c>
      <c r="V310" s="2">
        <v>0</v>
      </c>
      <c r="W310" s="30">
        <v>-70</v>
      </c>
      <c r="X310" s="1">
        <v>5683.4592784018887</v>
      </c>
      <c r="Y310" s="1">
        <v>801367.75825466635</v>
      </c>
      <c r="Z310" s="1">
        <v>4.3938648647582394E-2</v>
      </c>
      <c r="AA310" s="1">
        <v>2.8004597588205497E-2</v>
      </c>
      <c r="AB310" s="2">
        <v>560.28368794326241</v>
      </c>
      <c r="AC310" s="29">
        <v>-26.829268292682929</v>
      </c>
      <c r="AD310" s="30">
        <v>0.12936584935614748</v>
      </c>
      <c r="AE310" s="1">
        <v>0</v>
      </c>
      <c r="AF310" s="1">
        <v>0</v>
      </c>
    </row>
    <row r="311" spans="1:32" x14ac:dyDescent="0.2">
      <c r="A311" s="37">
        <v>311</v>
      </c>
      <c r="B311" s="1" t="s">
        <v>629</v>
      </c>
      <c r="C311" s="1" t="s">
        <v>630</v>
      </c>
      <c r="D311" s="107" t="s">
        <v>969</v>
      </c>
      <c r="E311" s="1" t="s">
        <v>414</v>
      </c>
      <c r="F311" s="1">
        <v>73.700603536473778</v>
      </c>
      <c r="G311" s="1">
        <v>104.17720764239699</v>
      </c>
      <c r="H311" s="1">
        <v>130.07033766305887</v>
      </c>
      <c r="I311" s="1">
        <v>171.88755367482636</v>
      </c>
      <c r="J311" s="1">
        <v>82.580848563324963</v>
      </c>
      <c r="K311" s="1">
        <v>69.782844542899312</v>
      </c>
      <c r="L311" s="1">
        <v>94.657306209732951</v>
      </c>
      <c r="M311" s="2">
        <v>94.890892932930527</v>
      </c>
      <c r="N311" s="1">
        <v>9551.9099424486885</v>
      </c>
      <c r="O311" s="2">
        <v>57.62240470651335</v>
      </c>
      <c r="P311" s="1">
        <v>-8.7514585764294051</v>
      </c>
      <c r="Q311" s="2">
        <v>-62.536023054755042</v>
      </c>
      <c r="R311" s="29">
        <v>-10.566762728146013</v>
      </c>
      <c r="S311" s="30">
        <v>1.7730496453900708</v>
      </c>
      <c r="T311" s="1">
        <v>3.2505910165484635</v>
      </c>
      <c r="U311" s="1">
        <v>3.8613456823753745E-3</v>
      </c>
      <c r="V311" s="2">
        <v>88.652482269503551</v>
      </c>
      <c r="W311" s="30">
        <v>-58</v>
      </c>
      <c r="X311" s="1">
        <v>16697.412119984849</v>
      </c>
      <c r="Y311" s="1">
        <v>28252021.307014365</v>
      </c>
      <c r="Z311" s="1">
        <v>0.24809089075612434</v>
      </c>
      <c r="AA311" s="1">
        <v>1.90910763542425</v>
      </c>
      <c r="AB311" s="2">
        <v>527.18676122931436</v>
      </c>
      <c r="AC311" s="29">
        <v>-38.152610441767074</v>
      </c>
      <c r="AD311" s="30">
        <v>0.38952825517187195</v>
      </c>
      <c r="AE311" s="1">
        <v>0</v>
      </c>
      <c r="AF311" s="1">
        <v>3.8416045743422962</v>
      </c>
    </row>
    <row r="312" spans="1:32" x14ac:dyDescent="0.2">
      <c r="A312" s="37">
        <v>312</v>
      </c>
      <c r="B312" s="1" t="s">
        <v>631</v>
      </c>
      <c r="C312" s="1" t="s">
        <v>632</v>
      </c>
      <c r="D312" s="107" t="s">
        <v>979</v>
      </c>
      <c r="E312" s="1" t="s">
        <v>414</v>
      </c>
      <c r="F312" s="1">
        <v>100.11803495712992</v>
      </c>
      <c r="G312" s="1">
        <v>105.8983810159605</v>
      </c>
      <c r="H312" s="1">
        <v>144.68018521518707</v>
      </c>
      <c r="I312" s="1">
        <v>85.44612450803784</v>
      </c>
      <c r="J312" s="1">
        <v>74.41007112479366</v>
      </c>
      <c r="K312" s="1">
        <v>92.022215139409809</v>
      </c>
      <c r="L312" s="1">
        <v>97.816360097256563</v>
      </c>
      <c r="M312" s="2">
        <v>105.20469817061522</v>
      </c>
      <c r="N312" s="1">
        <v>8794.3483608139104</v>
      </c>
      <c r="O312" s="2">
        <v>74.564642070815367</v>
      </c>
      <c r="P312" s="1">
        <v>-10.659560293137908</v>
      </c>
      <c r="Q312" s="2">
        <v>-53.044375644994844</v>
      </c>
      <c r="R312" s="29">
        <v>-8.3591331269349833</v>
      </c>
      <c r="S312" s="30">
        <v>0.67430883344571813</v>
      </c>
      <c r="T312" s="1">
        <v>0.33715441672285906</v>
      </c>
      <c r="U312" s="1">
        <v>6.6996427589997257E-2</v>
      </c>
      <c r="V312" s="2">
        <v>101.14632501685772</v>
      </c>
      <c r="W312" s="30">
        <v>-44</v>
      </c>
      <c r="X312" s="1">
        <v>9296.3713046903431</v>
      </c>
      <c r="Y312" s="1">
        <v>13786518.644855779</v>
      </c>
      <c r="Z312" s="1">
        <v>0.20505880050775521</v>
      </c>
      <c r="AA312" s="1">
        <v>2.1769147317065292</v>
      </c>
      <c r="AB312" s="2">
        <v>395.81928523263656</v>
      </c>
      <c r="AC312" s="29">
        <v>-31.636648394675021</v>
      </c>
      <c r="AD312" s="30">
        <v>9.565120529505812E-2</v>
      </c>
      <c r="AE312" s="1">
        <v>4.7138047138047139E-2</v>
      </c>
      <c r="AF312" s="1">
        <v>38.272112849476841</v>
      </c>
    </row>
    <row r="313" spans="1:32" x14ac:dyDescent="0.2">
      <c r="A313" s="37">
        <v>313</v>
      </c>
      <c r="B313" s="1" t="s">
        <v>633</v>
      </c>
      <c r="C313" s="1" t="s">
        <v>634</v>
      </c>
      <c r="D313" s="107" t="s">
        <v>960</v>
      </c>
      <c r="E313" s="1" t="s">
        <v>414</v>
      </c>
      <c r="F313" s="1">
        <v>176.27550336869126</v>
      </c>
      <c r="G313" s="1">
        <v>106.86585282621812</v>
      </c>
      <c r="H313" s="1">
        <v>91.222129943556808</v>
      </c>
      <c r="I313" s="1">
        <v>86.00582338345373</v>
      </c>
      <c r="J313" s="1">
        <v>123.63577157372761</v>
      </c>
      <c r="K313" s="1">
        <v>83.088774524093466</v>
      </c>
      <c r="L313" s="70">
        <v>117.99303282658849</v>
      </c>
      <c r="M313" s="65">
        <v>117.74287770397987</v>
      </c>
      <c r="N313" s="1">
        <v>13360.047893067585</v>
      </c>
      <c r="O313" s="2">
        <v>80.900334646249235</v>
      </c>
      <c r="P313" s="1">
        <v>-9.3264638411492609</v>
      </c>
      <c r="Q313" s="2">
        <v>-52.189683479057692</v>
      </c>
      <c r="R313" s="29">
        <v>-16.436943988392962</v>
      </c>
      <c r="S313" s="30">
        <v>0.60210737581535367</v>
      </c>
      <c r="T313" s="1">
        <v>0.10035122930255896</v>
      </c>
      <c r="U313" s="1">
        <v>0.11685785078461962</v>
      </c>
      <c r="V313" s="2">
        <v>85.047666833918726</v>
      </c>
      <c r="W313" s="30">
        <v>0</v>
      </c>
      <c r="X313" s="1">
        <v>15934.930006696422</v>
      </c>
      <c r="Y313" s="1">
        <v>635166310.06691945</v>
      </c>
      <c r="Z313" s="1">
        <v>74.003374647548043</v>
      </c>
      <c r="AA313" s="1">
        <v>220.37933673793785</v>
      </c>
      <c r="AB313" s="2">
        <v>574.4606121424988</v>
      </c>
      <c r="AC313" s="29">
        <v>-34.254076785768312</v>
      </c>
      <c r="AD313" s="30">
        <v>2.001640203960585</v>
      </c>
      <c r="AE313" s="1">
        <v>0.55604012211077192</v>
      </c>
      <c r="AF313" s="1">
        <v>5.0261257728149564</v>
      </c>
    </row>
    <row r="314" spans="1:32" x14ac:dyDescent="0.2">
      <c r="A314" s="37">
        <v>314</v>
      </c>
      <c r="B314" s="1" t="s">
        <v>635</v>
      </c>
      <c r="C314" s="1" t="s">
        <v>636</v>
      </c>
      <c r="D314" s="107" t="s">
        <v>974</v>
      </c>
      <c r="E314" s="1" t="s">
        <v>414</v>
      </c>
      <c r="F314" s="1">
        <v>92.638877596784511</v>
      </c>
      <c r="G314" s="1">
        <v>97.48625676107892</v>
      </c>
      <c r="H314" s="1">
        <v>99.799568655938046</v>
      </c>
      <c r="I314" s="1">
        <v>52.507313462766014</v>
      </c>
      <c r="J314" s="1">
        <v>111.19477833975202</v>
      </c>
      <c r="K314" s="1">
        <v>83.591682960159815</v>
      </c>
      <c r="L314" s="1">
        <v>90.152646924889112</v>
      </c>
      <c r="M314" s="2">
        <v>89.476823604874696</v>
      </c>
      <c r="N314" s="1">
        <v>10583.39209597401</v>
      </c>
      <c r="O314" s="2">
        <v>59.852121437235972</v>
      </c>
      <c r="P314" s="1">
        <v>-16.343207354443312</v>
      </c>
      <c r="Q314" s="2">
        <v>-71.478873239436624</v>
      </c>
      <c r="R314" s="29">
        <v>-15.140845070422534</v>
      </c>
      <c r="S314" s="30">
        <v>0</v>
      </c>
      <c r="T314" s="1">
        <v>1.0266940451745381</v>
      </c>
      <c r="U314" s="1">
        <v>4.7722934278701936E-3</v>
      </c>
      <c r="V314" s="2">
        <v>102.6694045174538</v>
      </c>
      <c r="W314" s="30">
        <v>-31</v>
      </c>
      <c r="X314" s="1">
        <v>5063.1394714353073</v>
      </c>
      <c r="Y314" s="1">
        <v>2465748.9225889947</v>
      </c>
      <c r="Z314" s="1">
        <v>0.59031079971627365</v>
      </c>
      <c r="AA314" s="1">
        <v>0.81214833788088969</v>
      </c>
      <c r="AB314" s="2">
        <v>624.22997946611918</v>
      </c>
      <c r="AC314" s="29">
        <v>-34.106728538283065</v>
      </c>
      <c r="AD314" s="30">
        <v>0.65364922220392097</v>
      </c>
      <c r="AE314" s="1">
        <v>0</v>
      </c>
      <c r="AF314" s="1">
        <v>0.2714780909464683</v>
      </c>
    </row>
    <row r="315" spans="1:32" x14ac:dyDescent="0.2">
      <c r="A315" s="37">
        <v>315</v>
      </c>
      <c r="B315" s="1" t="s">
        <v>637</v>
      </c>
      <c r="C315" s="1" t="s">
        <v>638</v>
      </c>
      <c r="D315" s="107" t="s">
        <v>972</v>
      </c>
      <c r="E315" s="1" t="s">
        <v>414</v>
      </c>
      <c r="F315" s="1">
        <v>91.530490546679673</v>
      </c>
      <c r="G315" s="1">
        <v>96.827961109787481</v>
      </c>
      <c r="H315" s="1">
        <v>105.45872923018739</v>
      </c>
      <c r="I315" s="1">
        <v>47.550841180047385</v>
      </c>
      <c r="J315" s="1">
        <v>102.39967332688956</v>
      </c>
      <c r="K315" s="1">
        <v>139.59185522344094</v>
      </c>
      <c r="L315" s="1">
        <v>106.93727933882985</v>
      </c>
      <c r="M315" s="2">
        <v>105.69168394195528</v>
      </c>
      <c r="N315" s="1">
        <v>11477.913963554061</v>
      </c>
      <c r="O315" s="2">
        <v>53.708144581851101</v>
      </c>
      <c r="P315" s="1">
        <v>-8.2758620689655178</v>
      </c>
      <c r="Q315" s="2">
        <v>-88.775510204081627</v>
      </c>
      <c r="R315" s="29">
        <v>-14.285714285714285</v>
      </c>
      <c r="S315" s="30">
        <v>0</v>
      </c>
      <c r="T315" s="1">
        <v>1.3513513513513513</v>
      </c>
      <c r="U315" s="1">
        <v>2.8344107409249129E-3</v>
      </c>
      <c r="V315" s="2">
        <v>67.567567567567565</v>
      </c>
      <c r="W315" s="30">
        <v>-45</v>
      </c>
      <c r="X315" s="1">
        <v>7271.1391331101668</v>
      </c>
      <c r="Y315" s="1">
        <v>2690321.4792507617</v>
      </c>
      <c r="Z315" s="1">
        <v>0.22562250737023962</v>
      </c>
      <c r="AA315" s="1">
        <v>0.23564533174234112</v>
      </c>
      <c r="AB315" s="2">
        <v>621.62162162162156</v>
      </c>
      <c r="AC315" s="29">
        <v>-17.699115044247787</v>
      </c>
      <c r="AD315" s="30">
        <v>3.466629721851691</v>
      </c>
      <c r="AE315" s="1">
        <v>0.40860215053763443</v>
      </c>
      <c r="AF315" s="1">
        <v>0.32638194686533828</v>
      </c>
    </row>
    <row r="316" spans="1:32" x14ac:dyDescent="0.2">
      <c r="A316" s="37">
        <v>316</v>
      </c>
      <c r="B316" s="1" t="s">
        <v>639</v>
      </c>
      <c r="C316" s="1" t="s">
        <v>640</v>
      </c>
      <c r="D316" s="107" t="s">
        <v>972</v>
      </c>
      <c r="E316" s="1" t="s">
        <v>414</v>
      </c>
      <c r="F316" s="1">
        <v>102.11085367298929</v>
      </c>
      <c r="G316" s="1">
        <v>93.705869666129189</v>
      </c>
      <c r="H316" s="1">
        <v>119.29403714772093</v>
      </c>
      <c r="I316" s="1">
        <v>55.294973390278493</v>
      </c>
      <c r="J316" s="1">
        <v>91.530732535899077</v>
      </c>
      <c r="K316" s="1">
        <v>120.54251433093874</v>
      </c>
      <c r="L316" s="1">
        <v>97.532630100129509</v>
      </c>
      <c r="M316" s="2">
        <v>96.963308689347713</v>
      </c>
      <c r="N316" s="1">
        <v>10347.991604505574</v>
      </c>
      <c r="O316" s="2">
        <v>65.698645629499993</v>
      </c>
      <c r="P316" s="1">
        <v>-23.310023310023311</v>
      </c>
      <c r="Q316" s="2">
        <v>-71.544715447154474</v>
      </c>
      <c r="R316" s="29">
        <v>-12.195121951219512</v>
      </c>
      <c r="S316" s="30">
        <v>0</v>
      </c>
      <c r="T316" s="1">
        <v>2.3696682464454977</v>
      </c>
      <c r="U316" s="1">
        <v>1.3321703274918721E-3</v>
      </c>
      <c r="V316" s="2">
        <v>28.436018957345969</v>
      </c>
      <c r="W316" s="30">
        <v>-38</v>
      </c>
      <c r="X316" s="1">
        <v>4581.3996238525569</v>
      </c>
      <c r="Y316" s="1">
        <v>966675.32063288952</v>
      </c>
      <c r="Z316" s="1">
        <v>0.17098633288018195</v>
      </c>
      <c r="AA316" s="1">
        <v>0.1673972569661544</v>
      </c>
      <c r="AB316" s="2">
        <v>502.36966824644549</v>
      </c>
      <c r="AC316" s="29">
        <v>-23.280423280423278</v>
      </c>
      <c r="AD316" s="30">
        <v>3.1220178538435577</v>
      </c>
      <c r="AE316" s="1">
        <v>0</v>
      </c>
      <c r="AF316" s="1">
        <v>0.49937631451060005</v>
      </c>
    </row>
    <row r="317" spans="1:32" x14ac:dyDescent="0.2">
      <c r="A317" s="37">
        <v>317</v>
      </c>
      <c r="B317" s="1" t="s">
        <v>641</v>
      </c>
      <c r="C317" s="1" t="s">
        <v>642</v>
      </c>
      <c r="D317" s="107" t="s">
        <v>973</v>
      </c>
      <c r="E317" s="1" t="s">
        <v>414</v>
      </c>
      <c r="F317" s="1">
        <v>105.58966186826295</v>
      </c>
      <c r="G317" s="1">
        <v>87.423248321582037</v>
      </c>
      <c r="H317" s="1">
        <v>91.134294265064256</v>
      </c>
      <c r="I317" s="1">
        <v>57.170245905482552</v>
      </c>
      <c r="J317" s="1">
        <v>98.993902646168337</v>
      </c>
      <c r="K317" s="1">
        <v>98.530643300996076</v>
      </c>
      <c r="L317" s="1">
        <v>84.976757454137882</v>
      </c>
      <c r="M317" s="67">
        <v>84.521065313661651</v>
      </c>
      <c r="N317" s="1">
        <v>9922.1307153944981</v>
      </c>
      <c r="O317" s="2">
        <v>69.983339909684773</v>
      </c>
      <c r="P317" s="1">
        <v>-21.528525296017225</v>
      </c>
      <c r="Q317" s="2">
        <v>-96.53679653679653</v>
      </c>
      <c r="R317" s="29">
        <v>-16.450216450216452</v>
      </c>
      <c r="S317" s="30">
        <v>0</v>
      </c>
      <c r="T317" s="1">
        <v>1.1013215859030838</v>
      </c>
      <c r="U317" s="1">
        <v>7.9274720640944551E-3</v>
      </c>
      <c r="V317" s="2">
        <v>110.13215859030836</v>
      </c>
      <c r="W317" s="30">
        <v>-39</v>
      </c>
      <c r="X317" s="1">
        <v>6882.6078523393435</v>
      </c>
      <c r="Y317" s="1">
        <v>3124703.964962062</v>
      </c>
      <c r="Z317" s="1">
        <v>0.24513574584440326</v>
      </c>
      <c r="AA317" s="1">
        <v>0.39195931147436386</v>
      </c>
      <c r="AB317" s="2">
        <v>566.07929515418493</v>
      </c>
      <c r="AC317" s="29">
        <v>-29.72972972972973</v>
      </c>
      <c r="AD317" s="30">
        <v>0.1801642113283182</v>
      </c>
      <c r="AE317" s="1">
        <v>0</v>
      </c>
      <c r="AF317" s="1">
        <v>0.15544883486991884</v>
      </c>
    </row>
    <row r="318" spans="1:32" x14ac:dyDescent="0.2">
      <c r="A318" s="37">
        <v>318</v>
      </c>
      <c r="B318" s="1" t="s">
        <v>643</v>
      </c>
      <c r="C318" s="1" t="s">
        <v>644</v>
      </c>
      <c r="D318" s="107" t="s">
        <v>732</v>
      </c>
      <c r="E318" s="1" t="s">
        <v>414</v>
      </c>
      <c r="F318" s="1">
        <v>123.09784727209166</v>
      </c>
      <c r="G318" s="1">
        <v>98.959117838640211</v>
      </c>
      <c r="H318" s="1">
        <v>126.46790051236798</v>
      </c>
      <c r="I318" s="1">
        <v>59.660691966800485</v>
      </c>
      <c r="J318" s="1">
        <v>117.16453314853862</v>
      </c>
      <c r="K318" s="1">
        <v>80.96800796163437</v>
      </c>
      <c r="L318" s="1">
        <v>100.79277517301517</v>
      </c>
      <c r="M318" s="2">
        <v>100.2923090135198</v>
      </c>
      <c r="N318" s="1">
        <v>9899.6606684816034</v>
      </c>
      <c r="O318" s="2">
        <v>78.191489361702125</v>
      </c>
      <c r="P318" s="1">
        <v>-19.323671497584542</v>
      </c>
      <c r="Q318" s="2">
        <v>-60.846560846560848</v>
      </c>
      <c r="R318" s="29">
        <v>-11.111111111111111</v>
      </c>
      <c r="S318" s="30">
        <v>0</v>
      </c>
      <c r="T318" s="1">
        <v>1.6447368421052631</v>
      </c>
      <c r="U318" s="1">
        <v>9.1043890865954921E-3</v>
      </c>
      <c r="V318" s="2">
        <v>82.236842105263165</v>
      </c>
      <c r="W318" s="30">
        <v>-33</v>
      </c>
      <c r="X318" s="1">
        <v>10359.145663435651</v>
      </c>
      <c r="Y318" s="1">
        <v>3149180.2816844378</v>
      </c>
      <c r="Z318" s="1">
        <v>0.20505880050775521</v>
      </c>
      <c r="AA318" s="1">
        <v>0.13069562598975754</v>
      </c>
      <c r="AB318" s="2">
        <v>680.92105263157896</v>
      </c>
      <c r="AC318" s="29">
        <v>-34.87544483985765</v>
      </c>
      <c r="AD318" s="30">
        <v>0.15151877300812894</v>
      </c>
      <c r="AE318" s="1">
        <v>0</v>
      </c>
      <c r="AF318" s="1">
        <v>0.78955740736481617</v>
      </c>
    </row>
    <row r="319" spans="1:32" x14ac:dyDescent="0.2">
      <c r="A319" s="37">
        <v>319</v>
      </c>
      <c r="B319" s="1" t="s">
        <v>645</v>
      </c>
      <c r="C319" s="1" t="s">
        <v>646</v>
      </c>
      <c r="D319" s="107" t="s">
        <v>979</v>
      </c>
      <c r="E319" s="1" t="s">
        <v>414</v>
      </c>
      <c r="F319" s="1">
        <v>86.078221389463977</v>
      </c>
      <c r="G319" s="1">
        <v>101.25177621512536</v>
      </c>
      <c r="H319" s="1">
        <v>99.72895524413812</v>
      </c>
      <c r="I319" s="1">
        <v>81.346135252231804</v>
      </c>
      <c r="J319" s="1">
        <v>92.207945987914968</v>
      </c>
      <c r="K319" s="1">
        <v>84.30304474998016</v>
      </c>
      <c r="L319" s="1">
        <v>88.47600794536163</v>
      </c>
      <c r="M319" s="2">
        <v>88.807144843537628</v>
      </c>
      <c r="N319" s="1">
        <v>7441.8655371043615</v>
      </c>
      <c r="O319" s="2">
        <v>76.613340532707525</v>
      </c>
      <c r="P319" s="1">
        <v>-13.986013986013987</v>
      </c>
      <c r="Q319" s="2">
        <v>-62.878787878787875</v>
      </c>
      <c r="R319" s="29">
        <v>-15.151515151515152</v>
      </c>
      <c r="S319" s="30">
        <v>0</v>
      </c>
      <c r="T319" s="1">
        <v>2.3255813953488373</v>
      </c>
      <c r="U319" s="1">
        <v>0</v>
      </c>
      <c r="V319" s="2">
        <v>116.27906976744185</v>
      </c>
      <c r="W319" s="30">
        <v>-32</v>
      </c>
      <c r="X319" s="1">
        <v>6388.5425426698303</v>
      </c>
      <c r="Y319" s="1">
        <v>1373536.6466740135</v>
      </c>
      <c r="Z319" s="1">
        <v>0.33866008048287161</v>
      </c>
      <c r="AA319" s="1">
        <v>0.35370437082466621</v>
      </c>
      <c r="AB319" s="2">
        <v>479.06976744186045</v>
      </c>
      <c r="AC319" s="29">
        <v>-33.898305084745758</v>
      </c>
      <c r="AD319" s="30">
        <v>1.4792306714221066E-2</v>
      </c>
      <c r="AE319" s="1">
        <v>3.1700288184438041E-2</v>
      </c>
      <c r="AF319" s="1">
        <v>4.3970457740515663</v>
      </c>
    </row>
    <row r="320" spans="1:32" x14ac:dyDescent="0.2">
      <c r="A320" s="37">
        <v>320</v>
      </c>
      <c r="B320" s="1" t="s">
        <v>647</v>
      </c>
      <c r="C320" s="1" t="s">
        <v>648</v>
      </c>
      <c r="D320" s="107" t="s">
        <v>972</v>
      </c>
      <c r="E320" s="1" t="s">
        <v>414</v>
      </c>
      <c r="F320" s="1">
        <v>81.96101399195264</v>
      </c>
      <c r="G320" s="1">
        <v>102.84156846129113</v>
      </c>
      <c r="H320" s="1">
        <v>109.79548477008704</v>
      </c>
      <c r="I320" s="1">
        <v>99.449763801119715</v>
      </c>
      <c r="J320" s="1">
        <v>120.68139452386548</v>
      </c>
      <c r="K320" s="1">
        <v>92.487013905130652</v>
      </c>
      <c r="L320" s="1">
        <v>111.6120283685125</v>
      </c>
      <c r="M320" s="2">
        <v>109.78470321067523</v>
      </c>
      <c r="N320" s="1">
        <v>9095.0189885531399</v>
      </c>
      <c r="O320" s="2">
        <v>64.305566662682082</v>
      </c>
      <c r="P320" s="1">
        <v>-13.980263157894736</v>
      </c>
      <c r="Q320" s="2">
        <v>-57.404980340760162</v>
      </c>
      <c r="R320" s="29">
        <v>-13.630406290956751</v>
      </c>
      <c r="S320" s="30">
        <v>0.8326394671107411</v>
      </c>
      <c r="T320" s="1">
        <v>0.41631973355537055</v>
      </c>
      <c r="U320" s="1">
        <v>5.9385734491816528E-2</v>
      </c>
      <c r="V320" s="2">
        <v>124.89592006661115</v>
      </c>
      <c r="W320" s="30">
        <v>-26</v>
      </c>
      <c r="X320" s="1">
        <v>6801.7033235248755</v>
      </c>
      <c r="Y320" s="1">
        <v>8168845.6915533757</v>
      </c>
      <c r="Z320" s="1">
        <v>1.9553758261887528</v>
      </c>
      <c r="AA320" s="1">
        <v>3.2413895965169472</v>
      </c>
      <c r="AB320" s="2">
        <v>675.27060782681099</v>
      </c>
      <c r="AC320" s="29">
        <v>-31.500465983224601</v>
      </c>
      <c r="AD320" s="30">
        <v>1.63903654598084</v>
      </c>
      <c r="AE320" s="1">
        <v>0.85830132309005547</v>
      </c>
      <c r="AF320" s="1">
        <v>0.59989419301816471</v>
      </c>
    </row>
    <row r="321" spans="1:32" x14ac:dyDescent="0.2">
      <c r="A321" s="37">
        <v>321</v>
      </c>
      <c r="B321" s="1" t="s">
        <v>649</v>
      </c>
      <c r="C321" s="1" t="s">
        <v>650</v>
      </c>
      <c r="D321" s="107" t="s">
        <v>971</v>
      </c>
      <c r="E321" s="1" t="s">
        <v>414</v>
      </c>
      <c r="F321" s="1">
        <v>127.63269088081397</v>
      </c>
      <c r="G321" s="1">
        <v>100.50933950788188</v>
      </c>
      <c r="H321" s="1">
        <v>87.355081635967949</v>
      </c>
      <c r="I321" s="1">
        <v>195.94082246304833</v>
      </c>
      <c r="J321" s="1">
        <v>100.43025027128884</v>
      </c>
      <c r="K321" s="1">
        <v>108.51591270436573</v>
      </c>
      <c r="L321" s="1">
        <v>108.39995849027927</v>
      </c>
      <c r="M321" s="2">
        <v>108.9578671847478</v>
      </c>
      <c r="N321" s="1">
        <v>12064</v>
      </c>
      <c r="O321" s="2">
        <v>66.650799913985495</v>
      </c>
      <c r="P321" s="1">
        <v>0</v>
      </c>
      <c r="Q321" s="2">
        <v>-91.489361702127653</v>
      </c>
      <c r="R321" s="29">
        <v>-17.021276595744681</v>
      </c>
      <c r="S321" s="30">
        <v>0</v>
      </c>
      <c r="T321" s="1">
        <v>5.5555555555555554</v>
      </c>
      <c r="U321" s="1">
        <v>0</v>
      </c>
      <c r="V321" s="2">
        <v>277.77777777777777</v>
      </c>
      <c r="W321" s="30">
        <v>-67</v>
      </c>
      <c r="X321" s="1">
        <v>8883.7847783696179</v>
      </c>
      <c r="Y321" s="1">
        <v>799540.6300532656</v>
      </c>
      <c r="Z321" s="1">
        <v>4.3938648647582394E-2</v>
      </c>
      <c r="AA321" s="1">
        <v>2.8004597588205497E-2</v>
      </c>
      <c r="AB321" s="2">
        <v>711.11111111111109</v>
      </c>
      <c r="AC321" s="29">
        <v>-26.804123711340207</v>
      </c>
      <c r="AD321" s="30">
        <v>2.5934877679834111E-2</v>
      </c>
      <c r="AE321" s="1">
        <v>0</v>
      </c>
      <c r="AF321" s="1">
        <v>4.9456304278482595</v>
      </c>
    </row>
    <row r="322" spans="1:32" x14ac:dyDescent="0.2">
      <c r="A322" s="37">
        <v>322</v>
      </c>
      <c r="B322" s="1" t="s">
        <v>651</v>
      </c>
      <c r="C322" s="1" t="s">
        <v>652</v>
      </c>
      <c r="D322" s="107" t="s">
        <v>977</v>
      </c>
      <c r="E322" s="1" t="s">
        <v>414</v>
      </c>
      <c r="F322" s="1">
        <v>121.02181516991624</v>
      </c>
      <c r="G322" s="1">
        <v>94.717982667295544</v>
      </c>
      <c r="H322" s="1">
        <v>124.90338775731196</v>
      </c>
      <c r="I322" s="1">
        <v>73.092422965522658</v>
      </c>
      <c r="J322" s="1">
        <v>81.137030741833115</v>
      </c>
      <c r="K322" s="1">
        <v>84.843904500132666</v>
      </c>
      <c r="L322" s="1">
        <v>91.056219417533995</v>
      </c>
      <c r="M322" s="2">
        <v>91.693260005982197</v>
      </c>
      <c r="N322" s="1">
        <v>11143.003264328514</v>
      </c>
      <c r="O322" s="2">
        <v>69.404965199687368</v>
      </c>
      <c r="P322" s="1">
        <v>-15.296367112810707</v>
      </c>
      <c r="Q322" s="2">
        <v>-82.978723404255319</v>
      </c>
      <c r="R322" s="29">
        <v>-11.347517730496454</v>
      </c>
      <c r="S322" s="30">
        <v>0</v>
      </c>
      <c r="T322" s="1">
        <v>1.9379844961240309</v>
      </c>
      <c r="U322" s="1">
        <v>2.0265003897116135E-2</v>
      </c>
      <c r="V322" s="2">
        <v>96.899224806201559</v>
      </c>
      <c r="W322" s="30">
        <v>-62</v>
      </c>
      <c r="X322" s="1">
        <v>42602.731948139837</v>
      </c>
      <c r="Y322" s="1">
        <v>10991504.842620078</v>
      </c>
      <c r="Z322" s="1">
        <v>5.8584864863443185E-2</v>
      </c>
      <c r="AA322" s="1">
        <v>3.7339463450940656E-2</v>
      </c>
      <c r="AB322" s="2">
        <v>534.88372093023247</v>
      </c>
      <c r="AC322" s="29">
        <v>-33.739837398373986</v>
      </c>
      <c r="AD322" s="30">
        <v>0.90286904012352198</v>
      </c>
      <c r="AE322" s="1">
        <v>6.7484662576687116E-2</v>
      </c>
      <c r="AF322" s="1">
        <v>5.1742358782905482</v>
      </c>
    </row>
    <row r="323" spans="1:32" x14ac:dyDescent="0.2">
      <c r="A323" s="37">
        <v>323</v>
      </c>
      <c r="B323" s="1" t="s">
        <v>653</v>
      </c>
      <c r="C323" s="1" t="s">
        <v>654</v>
      </c>
      <c r="D323" s="107" t="s">
        <v>732</v>
      </c>
      <c r="E323" s="1" t="s">
        <v>414</v>
      </c>
      <c r="F323" s="1">
        <v>98.537777458938919</v>
      </c>
      <c r="G323" s="1">
        <v>91.58556819984571</v>
      </c>
      <c r="H323" s="1">
        <v>122.55661862472795</v>
      </c>
      <c r="I323" s="1">
        <v>71.203833403325945</v>
      </c>
      <c r="J323" s="1">
        <v>100.16737829471809</v>
      </c>
      <c r="K323" s="1">
        <v>103.759640276764</v>
      </c>
      <c r="L323" s="1">
        <v>94.4891425002576</v>
      </c>
      <c r="M323" s="2">
        <v>94.009586676682247</v>
      </c>
      <c r="N323" s="1">
        <v>11313.133619526157</v>
      </c>
      <c r="O323" s="2">
        <v>57.974364422224056</v>
      </c>
      <c r="P323" s="1">
        <v>-16.528925619834713</v>
      </c>
      <c r="Q323" s="2">
        <v>-91.489361702127653</v>
      </c>
      <c r="R323" s="29">
        <v>-11.702127659574469</v>
      </c>
      <c r="S323" s="30">
        <v>0</v>
      </c>
      <c r="T323" s="1">
        <v>1.3888888888888888</v>
      </c>
      <c r="U323" s="1">
        <v>5.5828494863778468E-3</v>
      </c>
      <c r="V323" s="2">
        <v>138.88888888888889</v>
      </c>
      <c r="W323" s="30">
        <v>-43</v>
      </c>
      <c r="X323" s="1">
        <v>5402.0000029023586</v>
      </c>
      <c r="Y323" s="1">
        <v>1944720.0010448492</v>
      </c>
      <c r="Z323" s="1">
        <v>0.25630854784338852</v>
      </c>
      <c r="AA323" s="1">
        <v>0.26769453761030088</v>
      </c>
      <c r="AB323" s="2">
        <v>594.44444444444446</v>
      </c>
      <c r="AC323" s="29">
        <v>-28.197674418604652</v>
      </c>
      <c r="AD323" s="30">
        <v>0.53270114155827253</v>
      </c>
      <c r="AE323" s="1">
        <v>0</v>
      </c>
      <c r="AF323" s="1">
        <v>0.54772419981399845</v>
      </c>
    </row>
    <row r="324" spans="1:32" x14ac:dyDescent="0.2">
      <c r="A324" s="37">
        <v>324</v>
      </c>
      <c r="B324" s="1" t="s">
        <v>655</v>
      </c>
      <c r="C324" s="1" t="s">
        <v>656</v>
      </c>
      <c r="D324" s="107" t="s">
        <v>976</v>
      </c>
      <c r="E324" s="1" t="s">
        <v>414</v>
      </c>
      <c r="F324" s="1">
        <v>126.51707711368316</v>
      </c>
      <c r="G324" s="1">
        <v>94.145024058370424</v>
      </c>
      <c r="H324" s="1">
        <v>105.45872923018739</v>
      </c>
      <c r="I324" s="1">
        <v>85.726491973505105</v>
      </c>
      <c r="J324" s="1">
        <v>87.222881845168715</v>
      </c>
      <c r="K324" s="1">
        <v>83.695083042456147</v>
      </c>
      <c r="L324" s="1">
        <v>89.37773763592665</v>
      </c>
      <c r="M324" s="2">
        <v>89.855573743212119</v>
      </c>
      <c r="N324" s="1">
        <v>11571.004157907486</v>
      </c>
      <c r="O324" s="2">
        <v>69.241467048451355</v>
      </c>
      <c r="P324" s="1">
        <v>-16.556291390728479</v>
      </c>
      <c r="Q324" s="2">
        <v>-82.608695652173907</v>
      </c>
      <c r="R324" s="29">
        <v>-14.285714285714285</v>
      </c>
      <c r="S324" s="30">
        <v>0</v>
      </c>
      <c r="T324" s="1">
        <v>1.7006802721088434</v>
      </c>
      <c r="U324" s="1">
        <v>4.8590864917395527E-4</v>
      </c>
      <c r="V324" s="2">
        <v>170.06802721088434</v>
      </c>
      <c r="W324" s="30">
        <v>-66</v>
      </c>
      <c r="X324" s="1">
        <v>7711.3076226661597</v>
      </c>
      <c r="Y324" s="1">
        <v>2267124.4410638511</v>
      </c>
      <c r="Z324" s="1">
        <v>0.24899744915533764</v>
      </c>
      <c r="AA324" s="1">
        <v>0.60305184490250119</v>
      </c>
      <c r="AB324" s="2">
        <v>602.0408163265306</v>
      </c>
      <c r="AC324" s="29">
        <v>-34.076433121019107</v>
      </c>
      <c r="AD324" s="30">
        <v>1.270415606326903E-2</v>
      </c>
      <c r="AE324" s="1">
        <v>0</v>
      </c>
      <c r="AF324" s="1">
        <v>3.8248050140149852</v>
      </c>
    </row>
    <row r="325" spans="1:32" x14ac:dyDescent="0.2">
      <c r="A325" s="37">
        <v>325</v>
      </c>
      <c r="B325" s="1" t="s">
        <v>657</v>
      </c>
      <c r="C325" s="1" t="s">
        <v>658</v>
      </c>
      <c r="D325" s="107" t="s">
        <v>978</v>
      </c>
      <c r="E325" s="1" t="s">
        <v>414</v>
      </c>
      <c r="F325" s="1">
        <v>137.7332765559415</v>
      </c>
      <c r="G325" s="1">
        <v>89.54694658950325</v>
      </c>
      <c r="H325" s="1">
        <v>139.3781164529446</v>
      </c>
      <c r="I325" s="1">
        <v>68.231827370881987</v>
      </c>
      <c r="J325" s="1">
        <v>75.661006012488016</v>
      </c>
      <c r="K325" s="1">
        <v>113.25138709482886</v>
      </c>
      <c r="L325" s="1">
        <v>101.47049197458897</v>
      </c>
      <c r="M325" s="2">
        <v>101.61320307844757</v>
      </c>
      <c r="N325" s="1">
        <v>15141.601612590051</v>
      </c>
      <c r="O325" s="2">
        <v>51.923123158798376</v>
      </c>
      <c r="P325" s="1">
        <v>-15.325670498084291</v>
      </c>
      <c r="Q325" s="2">
        <v>-100.76335877862594</v>
      </c>
      <c r="R325" s="29">
        <v>-9.1603053435114496</v>
      </c>
      <c r="S325" s="30">
        <v>0</v>
      </c>
      <c r="T325" s="1">
        <v>1.9011406844106464</v>
      </c>
      <c r="U325" s="1">
        <v>7.1666240081904274E-3</v>
      </c>
      <c r="V325" s="2">
        <v>95.057034220532316</v>
      </c>
      <c r="W325" s="30">
        <v>-53</v>
      </c>
      <c r="X325" s="1">
        <v>7977.5214215415608</v>
      </c>
      <c r="Y325" s="1">
        <v>2098088.1338654305</v>
      </c>
      <c r="Z325" s="1">
        <v>4.3938648647582394E-2</v>
      </c>
      <c r="AA325" s="1">
        <v>2.8004597588205497E-2</v>
      </c>
      <c r="AB325" s="2">
        <v>448.66920152091257</v>
      </c>
      <c r="AC325" s="29">
        <v>-25.416666666666664</v>
      </c>
      <c r="AD325" s="30">
        <v>6.0118818397704565</v>
      </c>
      <c r="AE325" s="1">
        <v>0.12195121951219512</v>
      </c>
      <c r="AF325" s="1">
        <v>4.2207168669954376</v>
      </c>
    </row>
    <row r="326" spans="1:32" x14ac:dyDescent="0.2">
      <c r="A326" s="37">
        <v>327</v>
      </c>
      <c r="B326" s="1" t="s">
        <v>661</v>
      </c>
      <c r="C326" s="1" t="s">
        <v>662</v>
      </c>
      <c r="D326" s="107" t="s">
        <v>974</v>
      </c>
      <c r="E326" s="1" t="s">
        <v>414</v>
      </c>
      <c r="F326" s="1">
        <v>81.072094085568366</v>
      </c>
      <c r="G326" s="1">
        <v>105.63796572892876</v>
      </c>
      <c r="H326" s="1">
        <v>62.647587749517498</v>
      </c>
      <c r="I326" s="1">
        <v>123.48848931920567</v>
      </c>
      <c r="J326" s="1">
        <v>92.208947499018052</v>
      </c>
      <c r="K326" s="1">
        <v>69.376709165255363</v>
      </c>
      <c r="L326" s="1">
        <v>83.8486247276916</v>
      </c>
      <c r="M326" s="67">
        <v>83.297212792565972</v>
      </c>
      <c r="N326" s="1">
        <v>12129</v>
      </c>
      <c r="O326" s="2">
        <v>44.789337542198247</v>
      </c>
      <c r="P326" s="1">
        <v>-12.269938650306749</v>
      </c>
      <c r="Q326" s="2">
        <v>-50.943396226415096</v>
      </c>
      <c r="R326" s="29">
        <v>-20.754716981132077</v>
      </c>
      <c r="S326" s="30">
        <v>0</v>
      </c>
      <c r="T326" s="1">
        <v>6.25</v>
      </c>
      <c r="U326" s="1">
        <v>0</v>
      </c>
      <c r="V326" s="2">
        <v>0</v>
      </c>
      <c r="W326" s="30">
        <v>-39</v>
      </c>
      <c r="X326" s="1">
        <v>1164.9914508869233</v>
      </c>
      <c r="Y326" s="1">
        <v>93199.316070953864</v>
      </c>
      <c r="Z326" s="1">
        <v>0.25909622841083918</v>
      </c>
      <c r="AA326" s="1">
        <v>0.27060605525880671</v>
      </c>
      <c r="AB326" s="2">
        <v>512.5</v>
      </c>
      <c r="AC326" s="29">
        <v>-38.271604938271601</v>
      </c>
      <c r="AD326" s="30">
        <v>0.28725291602123632</v>
      </c>
      <c r="AE326" s="1">
        <v>0</v>
      </c>
      <c r="AF326" s="1">
        <v>0</v>
      </c>
    </row>
    <row r="327" spans="1:32" x14ac:dyDescent="0.2">
      <c r="A327" s="37">
        <v>328</v>
      </c>
      <c r="B327" s="1" t="s">
        <v>663</v>
      </c>
      <c r="C327" s="1" t="s">
        <v>664</v>
      </c>
      <c r="D327" s="107" t="s">
        <v>968</v>
      </c>
      <c r="E327" s="1" t="s">
        <v>414</v>
      </c>
      <c r="F327" s="1">
        <v>86.3216395131506</v>
      </c>
      <c r="G327" s="1">
        <v>102.88084113163572</v>
      </c>
      <c r="H327" s="1">
        <v>93.458134488508364</v>
      </c>
      <c r="I327" s="1">
        <v>65.477504687964057</v>
      </c>
      <c r="J327" s="1">
        <v>100.78264354021536</v>
      </c>
      <c r="K327" s="1">
        <v>122.40055853076703</v>
      </c>
      <c r="L327" s="1">
        <v>98.450342690551508</v>
      </c>
      <c r="M327" s="2">
        <v>98.324278998261789</v>
      </c>
      <c r="N327" s="1">
        <v>10718.212377451388</v>
      </c>
      <c r="O327" s="2">
        <v>56.092506846325783</v>
      </c>
      <c r="P327" s="1">
        <v>-5.333333333333333</v>
      </c>
      <c r="Q327" s="2">
        <v>-73.374613003095973</v>
      </c>
      <c r="R327" s="29">
        <v>-16.099071207430342</v>
      </c>
      <c r="S327" s="30">
        <v>0</v>
      </c>
      <c r="T327" s="1">
        <v>1.7857142857142856</v>
      </c>
      <c r="U327" s="1">
        <v>1.2109102442118618E-2</v>
      </c>
      <c r="V327" s="2">
        <v>89.285714285714292</v>
      </c>
      <c r="W327" s="30">
        <v>-51</v>
      </c>
      <c r="X327" s="1">
        <v>32442.4532438389</v>
      </c>
      <c r="Y327" s="1">
        <v>18167773.816549785</v>
      </c>
      <c r="Z327" s="1">
        <v>0.42884921677068288</v>
      </c>
      <c r="AA327" s="1">
        <v>0.98286232371467186</v>
      </c>
      <c r="AB327" s="2">
        <v>637.5</v>
      </c>
      <c r="AC327" s="29">
        <v>-22.736030828516377</v>
      </c>
      <c r="AD327" s="30">
        <v>0.69947366110386944</v>
      </c>
      <c r="AE327" s="1">
        <v>0</v>
      </c>
      <c r="AF327" s="1">
        <v>2.6243084062615876</v>
      </c>
    </row>
    <row r="328" spans="1:32" x14ac:dyDescent="0.2">
      <c r="A328" s="37">
        <v>329</v>
      </c>
      <c r="B328" s="1" t="s">
        <v>665</v>
      </c>
      <c r="C328" s="1" t="s">
        <v>666</v>
      </c>
      <c r="D328" s="107" t="s">
        <v>974</v>
      </c>
      <c r="E328" s="1" t="s">
        <v>414</v>
      </c>
      <c r="F328" s="1">
        <v>96.511314086890792</v>
      </c>
      <c r="G328" s="72">
        <v>78.821948344605048</v>
      </c>
      <c r="H328" s="1">
        <v>92.048619901135936</v>
      </c>
      <c r="I328" s="1">
        <v>59.468664579158037</v>
      </c>
      <c r="J328" s="1">
        <v>102.65567306422847</v>
      </c>
      <c r="K328" s="1">
        <v>93.096678274011822</v>
      </c>
      <c r="L328" s="1">
        <v>79.141355670756923</v>
      </c>
      <c r="M328" s="67">
        <v>78.721236130224298</v>
      </c>
      <c r="N328" s="1">
        <v>11918.754883940399</v>
      </c>
      <c r="O328" s="2">
        <v>53.226765565112352</v>
      </c>
      <c r="P328" s="1">
        <v>-29.508196721311478</v>
      </c>
      <c r="Q328" s="2">
        <v>-111.34751773049645</v>
      </c>
      <c r="R328" s="29">
        <v>-16.312056737588655</v>
      </c>
      <c r="S328" s="30">
        <v>0</v>
      </c>
      <c r="T328" s="1">
        <v>1.6778523489932886</v>
      </c>
      <c r="U328" s="1">
        <v>4.0657698056801193E-3</v>
      </c>
      <c r="V328" s="2">
        <v>83.892617449664428</v>
      </c>
      <c r="W328" s="30">
        <v>-43</v>
      </c>
      <c r="X328" s="1">
        <v>8112.9106625044369</v>
      </c>
      <c r="Y328" s="1">
        <v>2417647.3774263221</v>
      </c>
      <c r="Z328" s="1">
        <v>0.35945272883906282</v>
      </c>
      <c r="AA328" s="1">
        <v>0.37542069060501637</v>
      </c>
      <c r="AB328" s="2">
        <v>614.09395973154358</v>
      </c>
      <c r="AC328" s="29">
        <v>-31.321839080459768</v>
      </c>
      <c r="AD328" s="30">
        <v>0.25098348432816048</v>
      </c>
      <c r="AE328" s="1">
        <v>2.9411764705882353E-3</v>
      </c>
      <c r="AF328" s="1">
        <v>0.64677558431111615</v>
      </c>
    </row>
    <row r="329" spans="1:32" x14ac:dyDescent="0.2">
      <c r="A329" s="37">
        <v>330</v>
      </c>
      <c r="B329" s="1" t="s">
        <v>667</v>
      </c>
      <c r="C329" s="1" t="s">
        <v>668</v>
      </c>
      <c r="D329" s="107" t="s">
        <v>971</v>
      </c>
      <c r="E329" s="1" t="s">
        <v>414</v>
      </c>
      <c r="F329" s="1">
        <v>72.286234264723163</v>
      </c>
      <c r="G329" s="1">
        <v>89.225235617621735</v>
      </c>
      <c r="H329" s="1">
        <v>118.67172610885999</v>
      </c>
      <c r="I329" s="1">
        <v>16.600543547480161</v>
      </c>
      <c r="J329" s="1">
        <v>68.084835091232776</v>
      </c>
      <c r="K329" s="1">
        <v>47.450209782081288</v>
      </c>
      <c r="L329" s="1">
        <v>62.239576333292902</v>
      </c>
      <c r="M329" s="68">
        <v>63.577252260371722</v>
      </c>
      <c r="N329" s="1">
        <v>9745.5803467931746</v>
      </c>
      <c r="O329" s="2">
        <v>55.751103883171041</v>
      </c>
      <c r="P329" s="1">
        <v>-24.611398963730572</v>
      </c>
      <c r="Q329" s="2">
        <v>-84.578313253012055</v>
      </c>
      <c r="R329" s="29">
        <v>-12.289156626506024</v>
      </c>
      <c r="S329" s="30">
        <v>0</v>
      </c>
      <c r="T329" s="1">
        <v>0.65274151436031336</v>
      </c>
      <c r="U329" s="1">
        <v>1.748788368336026E-2</v>
      </c>
      <c r="V329" s="2">
        <v>0</v>
      </c>
      <c r="W329" s="30">
        <v>-73</v>
      </c>
      <c r="X329" s="1">
        <v>7023.5526576658531</v>
      </c>
      <c r="Y329" s="1">
        <v>5380041.3357720431</v>
      </c>
      <c r="Z329" s="1">
        <v>0.67877147919931269</v>
      </c>
      <c r="AA329" s="1">
        <v>0.70892453176530712</v>
      </c>
      <c r="AB329" s="2">
        <v>484.33420365535244</v>
      </c>
      <c r="AC329" s="29">
        <v>-44.695898161244699</v>
      </c>
      <c r="AD329" s="30">
        <v>7.4443714997467986E-3</v>
      </c>
      <c r="AE329" s="1">
        <v>0</v>
      </c>
      <c r="AF329" s="1">
        <v>8.1063498223882267</v>
      </c>
    </row>
    <row r="330" spans="1:32" x14ac:dyDescent="0.2">
      <c r="A330" s="37">
        <v>331</v>
      </c>
      <c r="B330" s="1" t="s">
        <v>669</v>
      </c>
      <c r="C330" s="1" t="s">
        <v>670</v>
      </c>
      <c r="D330" s="107" t="s">
        <v>974</v>
      </c>
      <c r="E330" s="1" t="s">
        <v>414</v>
      </c>
      <c r="F330" s="1">
        <v>163.8084863664121</v>
      </c>
      <c r="G330" s="1">
        <v>96.243845570948878</v>
      </c>
      <c r="H330" s="1">
        <v>107.26525032769972</v>
      </c>
      <c r="I330" s="1">
        <v>70.721536862590426</v>
      </c>
      <c r="J330" s="1">
        <v>118.87665773489526</v>
      </c>
      <c r="K330" s="1">
        <v>134.98932990713169</v>
      </c>
      <c r="L330" s="1">
        <v>115.87651060359394</v>
      </c>
      <c r="M330" s="65">
        <v>115.46629258930511</v>
      </c>
      <c r="N330" s="1">
        <v>14452.520173927911</v>
      </c>
      <c r="O330" s="2">
        <v>68.276429180180259</v>
      </c>
      <c r="P330" s="1">
        <v>-23.166023166023166</v>
      </c>
      <c r="Q330" s="2">
        <v>-63.057324840764331</v>
      </c>
      <c r="R330" s="29">
        <v>-14.012738853503185</v>
      </c>
      <c r="S330" s="30">
        <v>0</v>
      </c>
      <c r="T330" s="1">
        <v>1.953125</v>
      </c>
      <c r="U330" s="1">
        <v>9.5455844527007703E-3</v>
      </c>
      <c r="V330" s="2">
        <v>97.65625</v>
      </c>
      <c r="W330" s="30">
        <v>-43</v>
      </c>
      <c r="X330" s="1">
        <v>5292.8641358195409</v>
      </c>
      <c r="Y330" s="1">
        <v>1354973.2187698025</v>
      </c>
      <c r="Z330" s="1">
        <v>4.3938648647582394E-2</v>
      </c>
      <c r="AA330" s="1">
        <v>2.8004597588205497E-2</v>
      </c>
      <c r="AB330" s="2">
        <v>742.1875</v>
      </c>
      <c r="AC330" s="29">
        <v>-19.047619047619047</v>
      </c>
      <c r="AD330" s="30">
        <v>0.77862507536303016</v>
      </c>
      <c r="AE330" s="1">
        <v>0</v>
      </c>
      <c r="AF330" s="1">
        <v>0.62325537886044624</v>
      </c>
    </row>
    <row r="331" spans="1:32" x14ac:dyDescent="0.2">
      <c r="A331" s="37">
        <v>332</v>
      </c>
      <c r="B331" s="1" t="s">
        <v>671</v>
      </c>
      <c r="C331" s="1" t="s">
        <v>672</v>
      </c>
      <c r="D331" s="107" t="s">
        <v>732</v>
      </c>
      <c r="E331" s="1" t="s">
        <v>414</v>
      </c>
      <c r="F331" s="1">
        <v>65.075157022121033</v>
      </c>
      <c r="G331" s="1">
        <v>99.535453065808824</v>
      </c>
      <c r="H331" s="1">
        <v>71.693989669540002</v>
      </c>
      <c r="I331" s="1">
        <v>54.9073521902015</v>
      </c>
      <c r="J331" s="1">
        <v>113.8484385741727</v>
      </c>
      <c r="K331" s="1">
        <v>77.707941437682578</v>
      </c>
      <c r="L331" s="1">
        <v>82.236477809777597</v>
      </c>
      <c r="M331" s="67">
        <v>81.527975493757538</v>
      </c>
      <c r="N331" s="1">
        <v>10406.841727372685</v>
      </c>
      <c r="O331" s="2">
        <v>48.264372351506729</v>
      </c>
      <c r="P331" s="1">
        <v>-15.313935681470138</v>
      </c>
      <c r="Q331" s="2">
        <v>-66.326530612244895</v>
      </c>
      <c r="R331" s="29">
        <v>-19.387755102040817</v>
      </c>
      <c r="S331" s="30">
        <v>0</v>
      </c>
      <c r="T331" s="1">
        <v>1.5337423312883436</v>
      </c>
      <c r="U331" s="1">
        <v>6.0986547085201794E-3</v>
      </c>
      <c r="V331" s="2">
        <v>76.687116564417181</v>
      </c>
      <c r="W331" s="30">
        <v>-34</v>
      </c>
      <c r="X331" s="1">
        <v>4642.9068595754761</v>
      </c>
      <c r="Y331" s="1">
        <v>1513587.6362216051</v>
      </c>
      <c r="Z331" s="1">
        <v>0.10253528699672965</v>
      </c>
      <c r="AA331" s="1">
        <v>0.20678528824710043</v>
      </c>
      <c r="AB331" s="2">
        <v>659.50920245398765</v>
      </c>
      <c r="AC331" s="29">
        <v>-35.830618892508141</v>
      </c>
      <c r="AD331" s="30">
        <v>0.14279433200819111</v>
      </c>
      <c r="AE331" s="1">
        <v>8.4388185654008432E-3</v>
      </c>
      <c r="AF331" s="1">
        <v>0.57338292047905126</v>
      </c>
    </row>
    <row r="332" spans="1:32" x14ac:dyDescent="0.2">
      <c r="A332" s="37">
        <v>333</v>
      </c>
      <c r="B332" s="1" t="s">
        <v>673</v>
      </c>
      <c r="C332" s="1" t="s">
        <v>674</v>
      </c>
      <c r="D332" s="107" t="s">
        <v>969</v>
      </c>
      <c r="E332" s="1" t="s">
        <v>414</v>
      </c>
      <c r="F332" s="1">
        <v>62.932740701555737</v>
      </c>
      <c r="G332" s="1">
        <v>91.845574837086943</v>
      </c>
      <c r="H332" s="1">
        <v>113.0220308917724</v>
      </c>
      <c r="I332" s="1">
        <v>90.594306403600271</v>
      </c>
      <c r="J332" s="1">
        <v>97.199536992959182</v>
      </c>
      <c r="K332" s="1">
        <v>83.207575240137757</v>
      </c>
      <c r="L332" s="1">
        <v>84.222328569930568</v>
      </c>
      <c r="M332" s="67">
        <v>83.819408318023719</v>
      </c>
      <c r="N332" s="1">
        <v>10260.251421321887</v>
      </c>
      <c r="O332" s="2">
        <v>48.200446030511365</v>
      </c>
      <c r="P332" s="1">
        <v>-21.909233176838811</v>
      </c>
      <c r="Q332" s="2">
        <v>-80.571428571428569</v>
      </c>
      <c r="R332" s="29">
        <v>-13.142857142857142</v>
      </c>
      <c r="S332" s="30">
        <v>0</v>
      </c>
      <c r="T332" s="1">
        <v>3.1645569620253164</v>
      </c>
      <c r="U332" s="1">
        <v>1.4974346736666267E-2</v>
      </c>
      <c r="V332" s="2">
        <v>79.113924050632917</v>
      </c>
      <c r="W332" s="30">
        <v>-50</v>
      </c>
      <c r="X332" s="1">
        <v>48628.61671248667</v>
      </c>
      <c r="Y332" s="1">
        <v>15366642.881145788</v>
      </c>
      <c r="Z332" s="1">
        <v>0.25708450016628714</v>
      </c>
      <c r="AA332" s="1">
        <v>0.26850496004854479</v>
      </c>
      <c r="AB332" s="2">
        <v>604.43037974683546</v>
      </c>
      <c r="AC332" s="29">
        <v>-34.219269102990033</v>
      </c>
      <c r="AD332" s="30">
        <v>0.51232401222908108</v>
      </c>
      <c r="AE332" s="1">
        <v>0</v>
      </c>
      <c r="AF332" s="1">
        <v>1.4517794820790768</v>
      </c>
    </row>
    <row r="333" spans="1:32" x14ac:dyDescent="0.2">
      <c r="A333" s="37">
        <v>334</v>
      </c>
      <c r="B333" s="1" t="s">
        <v>675</v>
      </c>
      <c r="C333" s="1" t="s">
        <v>676</v>
      </c>
      <c r="D333" s="107" t="s">
        <v>732</v>
      </c>
      <c r="E333" s="1" t="s">
        <v>414</v>
      </c>
      <c r="F333" s="1">
        <v>79.92347209912279</v>
      </c>
      <c r="G333" s="1">
        <v>93.580780472764147</v>
      </c>
      <c r="H333" s="1">
        <v>98.186323786355629</v>
      </c>
      <c r="I333" s="1">
        <v>59.492938260970064</v>
      </c>
      <c r="J333" s="1">
        <v>117.33589349220195</v>
      </c>
      <c r="K333" s="1">
        <v>82.676056316776723</v>
      </c>
      <c r="L333" s="1">
        <v>88.331568413861788</v>
      </c>
      <c r="M333" s="2">
        <v>88.578433973911757</v>
      </c>
      <c r="N333" s="1">
        <v>11321.693637397737</v>
      </c>
      <c r="O333" s="2">
        <v>49.344185427845531</v>
      </c>
      <c r="P333" s="1">
        <v>-20.654044750430295</v>
      </c>
      <c r="Q333" s="2">
        <v>-76.923076923076934</v>
      </c>
      <c r="R333" s="29">
        <v>-15.384615384615385</v>
      </c>
      <c r="S333" s="30">
        <v>0</v>
      </c>
      <c r="T333" s="1">
        <v>1.6722408026755853</v>
      </c>
      <c r="U333" s="1">
        <v>4.8891129032258059E-3</v>
      </c>
      <c r="V333" s="2">
        <v>83.61204013377926</v>
      </c>
      <c r="W333" s="30">
        <v>-33</v>
      </c>
      <c r="X333" s="1">
        <v>7093.2882955535642</v>
      </c>
      <c r="Y333" s="1">
        <v>2120893.2003705157</v>
      </c>
      <c r="Z333" s="1">
        <v>0.29139377117568704</v>
      </c>
      <c r="AA333" s="1">
        <v>0.18572180876422456</v>
      </c>
      <c r="AB333" s="2">
        <v>682.27424749163879</v>
      </c>
      <c r="AC333" s="29">
        <v>-34.375</v>
      </c>
      <c r="AD333" s="30">
        <v>1.0563500076284131</v>
      </c>
      <c r="AE333" s="1">
        <v>0</v>
      </c>
      <c r="AF333" s="1">
        <v>5.4716757894531183</v>
      </c>
    </row>
    <row r="334" spans="1:32" x14ac:dyDescent="0.2">
      <c r="A334" s="37">
        <v>335</v>
      </c>
      <c r="B334" s="1" t="s">
        <v>677</v>
      </c>
      <c r="C334" s="1" t="s">
        <v>678</v>
      </c>
      <c r="D334" s="107" t="s">
        <v>968</v>
      </c>
      <c r="E334" s="1" t="s">
        <v>414</v>
      </c>
      <c r="F334" s="1">
        <v>116.28688409333436</v>
      </c>
      <c r="G334" s="1">
        <v>96.77821896750099</v>
      </c>
      <c r="H334" s="1">
        <v>119.17082193725945</v>
      </c>
      <c r="I334" s="1">
        <v>69.915545210853452</v>
      </c>
      <c r="J334" s="1">
        <v>86.823112548267929</v>
      </c>
      <c r="K334" s="1">
        <v>112.78498131907455</v>
      </c>
      <c r="L334" s="1">
        <v>98.605198051512815</v>
      </c>
      <c r="M334" s="2">
        <v>98.523151263216306</v>
      </c>
      <c r="N334" s="1">
        <v>12526.51615282254</v>
      </c>
      <c r="O334" s="2">
        <v>58.510661235965955</v>
      </c>
      <c r="P334" s="1">
        <v>-5.825242718446602</v>
      </c>
      <c r="Q334" s="2">
        <v>-93.511450381679381</v>
      </c>
      <c r="R334" s="29">
        <v>-12.213740458015266</v>
      </c>
      <c r="S334" s="30">
        <v>0</v>
      </c>
      <c r="T334" s="1">
        <v>1.9723865877712032</v>
      </c>
      <c r="U334" s="1">
        <v>4.0556078185429072E-3</v>
      </c>
      <c r="V334" s="2">
        <v>98.619329388560161</v>
      </c>
      <c r="W334" s="30">
        <v>-74</v>
      </c>
      <c r="X334" s="1">
        <v>8270.089660204454</v>
      </c>
      <c r="Y334" s="1">
        <v>4192935.4577236581</v>
      </c>
      <c r="Z334" s="1">
        <v>6.6473100285168854E-2</v>
      </c>
      <c r="AA334" s="1">
        <v>0.54357584262915803</v>
      </c>
      <c r="AB334" s="2">
        <v>637.08086785009868</v>
      </c>
      <c r="AC334" s="29">
        <v>-25.553319919517104</v>
      </c>
      <c r="AD334" s="30">
        <v>2.240422148668705</v>
      </c>
      <c r="AE334" s="1">
        <v>0</v>
      </c>
      <c r="AF334" s="1">
        <v>2.1087393051173904</v>
      </c>
    </row>
    <row r="335" spans="1:32" x14ac:dyDescent="0.2">
      <c r="A335" s="37">
        <v>336</v>
      </c>
      <c r="B335" s="1" t="s">
        <v>679</v>
      </c>
      <c r="C335" s="1" t="s">
        <v>680</v>
      </c>
      <c r="D335" s="107" t="s">
        <v>975</v>
      </c>
      <c r="E335" s="1" t="s">
        <v>414</v>
      </c>
      <c r="F335" s="1">
        <v>150.36977489049249</v>
      </c>
      <c r="G335" s="1">
        <v>97.038423022437414</v>
      </c>
      <c r="H335" s="1">
        <v>122.7107859400072</v>
      </c>
      <c r="I335" s="1">
        <v>75.899478565698573</v>
      </c>
      <c r="J335" s="1">
        <v>140.78187492985168</v>
      </c>
      <c r="K335" s="1">
        <v>101.00647963131418</v>
      </c>
      <c r="L335" s="1">
        <v>117.22078240790236</v>
      </c>
      <c r="M335" s="65">
        <v>116.22252236029318</v>
      </c>
      <c r="N335" s="1">
        <v>11783.934602463023</v>
      </c>
      <c r="O335" s="2">
        <v>78.890310443644637</v>
      </c>
      <c r="P335" s="1">
        <v>-16.359918200408998</v>
      </c>
      <c r="Q335" s="2">
        <v>-72.992700729927009</v>
      </c>
      <c r="R335" s="29">
        <v>-11.678832116788321</v>
      </c>
      <c r="S335" s="30">
        <v>0</v>
      </c>
      <c r="T335" s="1">
        <v>2.109704641350211</v>
      </c>
      <c r="U335" s="1">
        <v>8.1549161325514784E-3</v>
      </c>
      <c r="V335" s="2">
        <v>105.48523206751055</v>
      </c>
      <c r="W335" s="30">
        <v>-21</v>
      </c>
      <c r="X335" s="1">
        <v>7604.0055491512267</v>
      </c>
      <c r="Y335" s="1">
        <v>1802149.3151488407</v>
      </c>
      <c r="Z335" s="1">
        <v>0.20505880050775521</v>
      </c>
      <c r="AA335" s="1">
        <v>0.36763913441558199</v>
      </c>
      <c r="AB335" s="2">
        <v>810.12658227848101</v>
      </c>
      <c r="AC335" s="29">
        <v>-29.004329004329005</v>
      </c>
      <c r="AD335" s="30">
        <v>3.0601641347560675</v>
      </c>
      <c r="AE335" s="1">
        <v>0</v>
      </c>
      <c r="AF335" s="1">
        <v>0</v>
      </c>
    </row>
    <row r="336" spans="1:32" x14ac:dyDescent="0.2">
      <c r="A336" s="37">
        <v>337</v>
      </c>
      <c r="B336" s="1" t="s">
        <v>681</v>
      </c>
      <c r="C336" s="1" t="s">
        <v>682</v>
      </c>
      <c r="D336" s="107" t="s">
        <v>971</v>
      </c>
      <c r="E336" s="1" t="s">
        <v>414</v>
      </c>
      <c r="F336" s="1">
        <v>51.649595320570818</v>
      </c>
      <c r="G336" s="1">
        <v>96.316546756867297</v>
      </c>
      <c r="H336" s="1">
        <v>112.5939194769657</v>
      </c>
      <c r="I336" s="1">
        <v>50.627896605777046</v>
      </c>
      <c r="J336" s="1">
        <v>87.381564015507351</v>
      </c>
      <c r="K336" s="1">
        <v>92.788599537049294</v>
      </c>
      <c r="L336" s="1">
        <v>87.455499585478265</v>
      </c>
      <c r="M336" s="2">
        <v>87.08339716698751</v>
      </c>
      <c r="N336" s="1">
        <v>9267.2893482186737</v>
      </c>
      <c r="O336" s="2">
        <v>49.255136593326512</v>
      </c>
      <c r="P336" s="1">
        <v>-19.151846785225718</v>
      </c>
      <c r="Q336" s="2">
        <v>-70.283018867924525</v>
      </c>
      <c r="R336" s="29">
        <v>-13.20754716981132</v>
      </c>
      <c r="S336" s="30">
        <v>0</v>
      </c>
      <c r="T336" s="1">
        <v>1.3850415512465375</v>
      </c>
      <c r="U336" s="1">
        <v>9.7708690824669427E-3</v>
      </c>
      <c r="V336" s="2">
        <v>69.252077562326875</v>
      </c>
      <c r="W336" s="30">
        <v>-58</v>
      </c>
      <c r="X336" s="1">
        <v>6600.4323644053338</v>
      </c>
      <c r="Y336" s="1">
        <v>2382756.0835503256</v>
      </c>
      <c r="Z336" s="1">
        <v>2.1007312806911784</v>
      </c>
      <c r="AA336" s="1">
        <v>1.7427384143288311</v>
      </c>
      <c r="AB336" s="2">
        <v>565.09695290858735</v>
      </c>
      <c r="AC336" s="29">
        <v>-31.412103746397698</v>
      </c>
      <c r="AD336" s="30">
        <v>9.4723442317160913</v>
      </c>
      <c r="AE336" s="1">
        <v>1.1644832605531296E-2</v>
      </c>
      <c r="AF336" s="1">
        <v>4.5540897463378682</v>
      </c>
    </row>
    <row r="337" spans="1:32" x14ac:dyDescent="0.2">
      <c r="A337" s="37">
        <v>338</v>
      </c>
      <c r="B337" s="1" t="s">
        <v>683</v>
      </c>
      <c r="C337" s="1" t="s">
        <v>684</v>
      </c>
      <c r="D337" s="107" t="s">
        <v>969</v>
      </c>
      <c r="E337" s="1" t="s">
        <v>414</v>
      </c>
      <c r="F337" s="1">
        <v>85.889897815702881</v>
      </c>
      <c r="G337" s="1">
        <v>102.86237920447586</v>
      </c>
      <c r="H337" s="1">
        <v>96.900256297341187</v>
      </c>
      <c r="I337" s="1">
        <v>62.43003327962532</v>
      </c>
      <c r="J337" s="1">
        <v>111.599733695645</v>
      </c>
      <c r="K337" s="1">
        <v>77.8948297716924</v>
      </c>
      <c r="L337" s="1">
        <v>92.045355001656176</v>
      </c>
      <c r="M337" s="2">
        <v>91.330972830905381</v>
      </c>
      <c r="N337" s="1">
        <v>10343.711595569786</v>
      </c>
      <c r="O337" s="2">
        <v>58.252028595344541</v>
      </c>
      <c r="P337" s="1">
        <v>-14.696058784235136</v>
      </c>
      <c r="Q337" s="2">
        <v>-56.000000000000007</v>
      </c>
      <c r="R337" s="29">
        <v>-15.578947368421053</v>
      </c>
      <c r="S337" s="30">
        <v>0</v>
      </c>
      <c r="T337" s="1">
        <v>0.67476383265856943</v>
      </c>
      <c r="U337" s="1">
        <v>3.0249187432286023E-2</v>
      </c>
      <c r="V337" s="2">
        <v>134.95276653171391</v>
      </c>
      <c r="W337" s="30">
        <v>-33</v>
      </c>
      <c r="X337" s="1">
        <v>6578.8440381492428</v>
      </c>
      <c r="Y337" s="1">
        <v>4874923.4322685888</v>
      </c>
      <c r="Z337" s="1">
        <v>7.5020650906322345E-2</v>
      </c>
      <c r="AA337" s="1">
        <v>1.6898733580563474</v>
      </c>
      <c r="AB337" s="2">
        <v>636.9770580296896</v>
      </c>
      <c r="AC337" s="29">
        <v>-35.775862068965516</v>
      </c>
      <c r="AD337" s="30">
        <v>1.7050373039336233</v>
      </c>
      <c r="AE337" s="1">
        <v>0</v>
      </c>
      <c r="AF337" s="1">
        <v>0.6622777448300855</v>
      </c>
    </row>
    <row r="338" spans="1:32" x14ac:dyDescent="0.2">
      <c r="A338" s="37">
        <v>339</v>
      </c>
      <c r="B338" s="1" t="s">
        <v>685</v>
      </c>
      <c r="C338" s="1" t="s">
        <v>686</v>
      </c>
      <c r="D338" s="107" t="s">
        <v>978</v>
      </c>
      <c r="E338" s="1" t="s">
        <v>414</v>
      </c>
      <c r="F338" s="1">
        <v>117.67667465159602</v>
      </c>
      <c r="G338" s="69">
        <v>110.04380670199423</v>
      </c>
      <c r="H338" s="1">
        <v>50.896782668059842</v>
      </c>
      <c r="I338" s="1">
        <v>49.724955482665386</v>
      </c>
      <c r="J338" s="1">
        <v>109.67104134059851</v>
      </c>
      <c r="K338" s="1">
        <v>96.629539355022558</v>
      </c>
      <c r="L338" s="1">
        <v>107.76423396817722</v>
      </c>
      <c r="M338" s="2">
        <v>105.90904696800077</v>
      </c>
      <c r="N338" s="1">
        <v>10790.972529359809</v>
      </c>
      <c r="O338" s="2">
        <v>70.080674179378349</v>
      </c>
      <c r="P338" s="1">
        <v>-5.8719906048150321</v>
      </c>
      <c r="Q338" s="2">
        <v>-47.660311958405543</v>
      </c>
      <c r="R338" s="29">
        <v>-22.530329289428074</v>
      </c>
      <c r="S338" s="30">
        <v>0</v>
      </c>
      <c r="T338" s="1">
        <v>0.58685446009389675</v>
      </c>
      <c r="U338" s="1">
        <v>1.0014898195662971E-2</v>
      </c>
      <c r="V338" s="2">
        <v>117.37089201877934</v>
      </c>
      <c r="W338" s="30">
        <v>-37</v>
      </c>
      <c r="X338" s="1">
        <v>2517.5136263132754</v>
      </c>
      <c r="Y338" s="1">
        <v>2144921.6096189106</v>
      </c>
      <c r="Z338" s="1">
        <v>2.9525547448662146</v>
      </c>
      <c r="AA338" s="1">
        <v>1.9122817899740385</v>
      </c>
      <c r="AB338" s="2">
        <v>640.84507042253529</v>
      </c>
      <c r="AC338" s="29">
        <v>-30.286738351254485</v>
      </c>
      <c r="AD338" s="30">
        <v>7.9857417272968787</v>
      </c>
      <c r="AE338" s="1">
        <v>0.77063106796116509</v>
      </c>
      <c r="AF338" s="1">
        <v>0.72947912132046555</v>
      </c>
    </row>
    <row r="339" spans="1:32" x14ac:dyDescent="0.2">
      <c r="A339" s="37">
        <v>340</v>
      </c>
      <c r="B339" s="1" t="s">
        <v>687</v>
      </c>
      <c r="C339" s="1" t="s">
        <v>688</v>
      </c>
      <c r="D339" s="107" t="s">
        <v>969</v>
      </c>
      <c r="E339" s="1" t="s">
        <v>414</v>
      </c>
      <c r="F339" s="1">
        <v>96.112658847441907</v>
      </c>
      <c r="G339" s="1">
        <v>103.65298993729783</v>
      </c>
      <c r="H339" s="1">
        <v>100.43883874683449</v>
      </c>
      <c r="I339" s="1">
        <v>96.844908417540026</v>
      </c>
      <c r="J339" s="1">
        <v>93.903977112595925</v>
      </c>
      <c r="K339" s="1">
        <v>80.939761167130726</v>
      </c>
      <c r="L339" s="1">
        <v>93.164764885665576</v>
      </c>
      <c r="M339" s="2">
        <v>92.83737419251365</v>
      </c>
      <c r="N339" s="1">
        <v>11398.733798241949</v>
      </c>
      <c r="O339" s="2">
        <v>56.31795401016052</v>
      </c>
      <c r="P339" s="1">
        <v>-10.989010989010989</v>
      </c>
      <c r="Q339" s="2">
        <v>-60.176991150442483</v>
      </c>
      <c r="R339" s="29">
        <v>-15.044247787610621</v>
      </c>
      <c r="S339" s="30">
        <v>0</v>
      </c>
      <c r="T339" s="1">
        <v>2.7624309392265194</v>
      </c>
      <c r="U339" s="1">
        <v>0</v>
      </c>
      <c r="V339" s="2">
        <v>138.12154696132598</v>
      </c>
      <c r="W339" s="30">
        <v>-33</v>
      </c>
      <c r="X339" s="1">
        <v>2517.6098118108375</v>
      </c>
      <c r="Y339" s="1">
        <v>455687.37593776156</v>
      </c>
      <c r="Z339" s="1">
        <v>0.65912682365655217</v>
      </c>
      <c r="AA339" s="1">
        <v>0.42009897946894337</v>
      </c>
      <c r="AB339" s="2">
        <v>497.23756906077347</v>
      </c>
      <c r="AC339" s="29">
        <v>-34.883720930232556</v>
      </c>
      <c r="AD339" s="30">
        <v>3.2556003317508332E-2</v>
      </c>
      <c r="AE339" s="1">
        <v>0.12</v>
      </c>
      <c r="AF339" s="1">
        <v>1.5879018255991215</v>
      </c>
    </row>
    <row r="340" spans="1:32" x14ac:dyDescent="0.2">
      <c r="A340" s="37">
        <v>341</v>
      </c>
      <c r="B340" s="1" t="s">
        <v>689</v>
      </c>
      <c r="C340" s="1" t="s">
        <v>690</v>
      </c>
      <c r="D340" s="107" t="s">
        <v>980</v>
      </c>
      <c r="E340" s="1" t="s">
        <v>414</v>
      </c>
      <c r="F340" s="1">
        <v>97.407248432054161</v>
      </c>
      <c r="G340" s="1">
        <v>98.57786003237392</v>
      </c>
      <c r="H340" s="1">
        <v>72.171019102626417</v>
      </c>
      <c r="I340" s="1">
        <v>74.392200706292584</v>
      </c>
      <c r="J340" s="1">
        <v>97.492875538517467</v>
      </c>
      <c r="K340" s="1">
        <v>90.61028439036798</v>
      </c>
      <c r="L340" s="1">
        <v>88.070691506193384</v>
      </c>
      <c r="M340" s="2">
        <v>87.64897992220402</v>
      </c>
      <c r="N340" s="1">
        <v>10145.761182289512</v>
      </c>
      <c r="O340" s="2">
        <v>64.805085454828969</v>
      </c>
      <c r="P340" s="1">
        <v>-17.082785808147175</v>
      </c>
      <c r="Q340" s="2">
        <v>-66.335540838852097</v>
      </c>
      <c r="R340" s="29">
        <v>-19.315673289183223</v>
      </c>
      <c r="S340" s="30">
        <v>0.66357000663570009</v>
      </c>
      <c r="T340" s="1">
        <v>0.66357000663570009</v>
      </c>
      <c r="U340" s="1">
        <v>5.8759983024036415E-3</v>
      </c>
      <c r="V340" s="2">
        <v>99.535500995355008</v>
      </c>
      <c r="W340" s="30">
        <v>-43</v>
      </c>
      <c r="X340" s="1">
        <v>6644.2291050012982</v>
      </c>
      <c r="Y340" s="1">
        <v>10012853.261236956</v>
      </c>
      <c r="Z340" s="1">
        <v>0.61275106346822772</v>
      </c>
      <c r="AA340" s="1">
        <v>1.2831838683757546</v>
      </c>
      <c r="AB340" s="2">
        <v>573.32448573324496</v>
      </c>
      <c r="AC340" s="29">
        <v>-32.050333086602514</v>
      </c>
      <c r="AD340" s="30">
        <v>2.7537249755099706</v>
      </c>
      <c r="AE340" s="1">
        <v>2.831858407079646E-2</v>
      </c>
      <c r="AF340" s="1">
        <v>1.5317491208510681</v>
      </c>
    </row>
    <row r="341" spans="1:32" x14ac:dyDescent="0.2">
      <c r="A341" s="37">
        <v>342</v>
      </c>
      <c r="B341" s="1" t="s">
        <v>691</v>
      </c>
      <c r="C341" s="1" t="s">
        <v>692</v>
      </c>
      <c r="D341" s="107" t="s">
        <v>978</v>
      </c>
      <c r="E341" s="1" t="s">
        <v>414</v>
      </c>
      <c r="F341" s="1">
        <v>114.56801681349165</v>
      </c>
      <c r="G341" s="69">
        <v>108.98765154739934</v>
      </c>
      <c r="H341" s="1">
        <v>52.370169490215659</v>
      </c>
      <c r="I341" s="1">
        <v>66.081298482756139</v>
      </c>
      <c r="J341" s="1">
        <v>90.665317385598982</v>
      </c>
      <c r="K341" s="1">
        <v>79.94759251019012</v>
      </c>
      <c r="L341" s="1">
        <v>93.213404757100236</v>
      </c>
      <c r="M341" s="2">
        <v>92.312760950919667</v>
      </c>
      <c r="N341" s="1">
        <v>11545.324104292748</v>
      </c>
      <c r="O341" s="2">
        <v>63.897832091451299</v>
      </c>
      <c r="P341" s="1">
        <v>-2.4420024420024422</v>
      </c>
      <c r="Q341" s="2">
        <v>-57.692307692307686</v>
      </c>
      <c r="R341" s="29">
        <v>-22.30769230769231</v>
      </c>
      <c r="S341" s="30">
        <v>0</v>
      </c>
      <c r="T341" s="1">
        <v>1.2195121951219512</v>
      </c>
      <c r="U341" s="1">
        <v>1.8550140958517921E-2</v>
      </c>
      <c r="V341" s="2">
        <v>121.95121951219512</v>
      </c>
      <c r="W341" s="30">
        <v>-42</v>
      </c>
      <c r="X341" s="1">
        <v>47016.698615835296</v>
      </c>
      <c r="Y341" s="1">
        <v>19276846.432492472</v>
      </c>
      <c r="Z341" s="1">
        <v>0.49800667179637931</v>
      </c>
      <c r="AA341" s="1">
        <v>0.31740795106739128</v>
      </c>
      <c r="AB341" s="2">
        <v>514.63414634146341</v>
      </c>
      <c r="AC341" s="29">
        <v>-35.174418604651166</v>
      </c>
      <c r="AD341" s="30">
        <v>3.3635357279750857</v>
      </c>
      <c r="AE341" s="1">
        <v>0.49881235154394299</v>
      </c>
      <c r="AF341" s="1">
        <v>1.3725179368608846</v>
      </c>
    </row>
    <row r="342" spans="1:32" x14ac:dyDescent="0.2">
      <c r="A342" s="37">
        <v>343</v>
      </c>
      <c r="B342" s="1" t="s">
        <v>693</v>
      </c>
      <c r="C342" s="1" t="s">
        <v>694</v>
      </c>
      <c r="D342" s="107" t="s">
        <v>974</v>
      </c>
      <c r="E342" s="1" t="s">
        <v>414</v>
      </c>
      <c r="F342" s="1">
        <v>167.18913869671209</v>
      </c>
      <c r="G342" s="69">
        <v>109.1890828630498</v>
      </c>
      <c r="H342" s="1">
        <v>93.937821049227949</v>
      </c>
      <c r="I342" s="1">
        <v>48.299900333045258</v>
      </c>
      <c r="J342" s="1">
        <v>116.98419805866551</v>
      </c>
      <c r="K342" s="1">
        <v>107.55459794814071</v>
      </c>
      <c r="L342" s="1">
        <v>112.4194650900219</v>
      </c>
      <c r="M342" s="2">
        <v>112.60381044048702</v>
      </c>
      <c r="N342" s="1">
        <v>12424.865940597532</v>
      </c>
      <c r="O342" s="2">
        <v>82.603286450775457</v>
      </c>
      <c r="P342" s="1">
        <v>-7.5075075075075075</v>
      </c>
      <c r="Q342" s="2">
        <v>-47.562776957163962</v>
      </c>
      <c r="R342" s="29">
        <v>-16.026587887740028</v>
      </c>
      <c r="S342" s="30">
        <v>0.50050050050050054</v>
      </c>
      <c r="T342" s="1">
        <v>0.25025025025025027</v>
      </c>
      <c r="U342" s="1">
        <v>3.8080126933756446E-2</v>
      </c>
      <c r="V342" s="2">
        <v>37.537537537537538</v>
      </c>
      <c r="W342" s="30">
        <v>-17</v>
      </c>
      <c r="X342" s="1">
        <v>4791.0391313204227</v>
      </c>
      <c r="Y342" s="1">
        <v>9572496.1843782049</v>
      </c>
      <c r="Z342" s="1">
        <v>1.2265381936784134</v>
      </c>
      <c r="AA342" s="1">
        <v>2.5011137226499458</v>
      </c>
      <c r="AB342" s="2">
        <v>603.10310310310308</v>
      </c>
      <c r="AC342" s="29">
        <v>-27.085781433607519</v>
      </c>
      <c r="AD342" s="30">
        <v>0.48910102471737421</v>
      </c>
      <c r="AE342" s="1">
        <v>0</v>
      </c>
      <c r="AF342" s="1">
        <v>3.3641696036604474</v>
      </c>
    </row>
    <row r="343" spans="1:32" x14ac:dyDescent="0.2">
      <c r="A343" s="37">
        <v>344</v>
      </c>
      <c r="B343" s="1" t="s">
        <v>695</v>
      </c>
      <c r="C343" s="1" t="s">
        <v>696</v>
      </c>
      <c r="D343" s="107" t="s">
        <v>975</v>
      </c>
      <c r="E343" s="1" t="s">
        <v>414</v>
      </c>
      <c r="F343" s="1">
        <v>88.185344660154456</v>
      </c>
      <c r="G343" s="1">
        <v>94.431951745420037</v>
      </c>
      <c r="H343" s="1">
        <v>116.51745585693152</v>
      </c>
      <c r="I343" s="1">
        <v>110.00637148804783</v>
      </c>
      <c r="J343" s="1">
        <v>100.5763312714943</v>
      </c>
      <c r="K343" s="1">
        <v>93.931140818783575</v>
      </c>
      <c r="L343" s="1">
        <v>95.175170625814687</v>
      </c>
      <c r="M343" s="2">
        <v>94.564362790379761</v>
      </c>
      <c r="N343" s="1">
        <v>10020.570920917664</v>
      </c>
      <c r="O343" s="2">
        <v>61.344619726658486</v>
      </c>
      <c r="P343" s="1">
        <v>-14.814814814814815</v>
      </c>
      <c r="Q343" s="2">
        <v>-84.862385321100916</v>
      </c>
      <c r="R343" s="29">
        <v>-12.614678899082568</v>
      </c>
      <c r="S343" s="30">
        <v>1.2406947890818858</v>
      </c>
      <c r="T343" s="1">
        <v>1.2406947890818858</v>
      </c>
      <c r="U343" s="1">
        <v>6.6104792851340369E-3</v>
      </c>
      <c r="V343" s="2">
        <v>93.052109181141446</v>
      </c>
      <c r="W343" s="30">
        <v>-28</v>
      </c>
      <c r="X343" s="1">
        <v>12714.317432916481</v>
      </c>
      <c r="Y343" s="1">
        <v>10247739.850930683</v>
      </c>
      <c r="Z343" s="1">
        <v>0.27114337576468983</v>
      </c>
      <c r="AA343" s="1">
        <v>0.41001372245968604</v>
      </c>
      <c r="AB343" s="2">
        <v>526.0545905707196</v>
      </c>
      <c r="AC343" s="29">
        <v>-31.077348066298345</v>
      </c>
      <c r="AD343" s="30">
        <v>1.3399418531356817</v>
      </c>
      <c r="AE343" s="1">
        <v>0</v>
      </c>
      <c r="AF343" s="1">
        <v>0.44587426612589171</v>
      </c>
    </row>
    <row r="344" spans="1:32" x14ac:dyDescent="0.2">
      <c r="A344" s="37">
        <v>345</v>
      </c>
      <c r="B344" s="1" t="s">
        <v>697</v>
      </c>
      <c r="C344" s="1" t="s">
        <v>698</v>
      </c>
      <c r="D344" s="107" t="s">
        <v>977</v>
      </c>
      <c r="E344" s="1" t="s">
        <v>414</v>
      </c>
      <c r="F344" s="1">
        <v>104.45531113090412</v>
      </c>
      <c r="G344" s="1">
        <v>93.277854998939873</v>
      </c>
      <c r="H344" s="1">
        <v>109.00402688405534</v>
      </c>
      <c r="I344" s="1">
        <v>45.650890853825416</v>
      </c>
      <c r="J344" s="1">
        <v>94.387617583233663</v>
      </c>
      <c r="K344" s="1">
        <v>120.94750318670516</v>
      </c>
      <c r="L344" s="1">
        <v>95.193035783778114</v>
      </c>
      <c r="M344" s="2">
        <v>99.001576143513276</v>
      </c>
      <c r="N344" s="1">
        <v>10606.932145120854</v>
      </c>
      <c r="O344" s="2">
        <v>65.148127334106547</v>
      </c>
      <c r="P344" s="1">
        <v>-16.207455429497568</v>
      </c>
      <c r="Q344" s="2">
        <v>-86.25</v>
      </c>
      <c r="R344" s="29">
        <v>-13.750000000000002</v>
      </c>
      <c r="S344" s="30">
        <v>0</v>
      </c>
      <c r="T344" s="1">
        <v>1.6778523489932886</v>
      </c>
      <c r="U344" s="1">
        <v>1.077788191190253E-2</v>
      </c>
      <c r="V344" s="2">
        <v>33.557046979865774</v>
      </c>
      <c r="W344" s="30">
        <v>-63</v>
      </c>
      <c r="X344" s="1">
        <v>6741.9609622582502</v>
      </c>
      <c r="Y344" s="1">
        <v>2009104.3667529586</v>
      </c>
      <c r="Z344" s="1">
        <v>0.44248681213294744</v>
      </c>
      <c r="AA344" s="1">
        <v>0.46214339540857768</v>
      </c>
      <c r="AB344" s="2">
        <v>644.29530201342277</v>
      </c>
      <c r="AC344" s="29">
        <v>-23.161764705882355</v>
      </c>
      <c r="AD344" s="30">
        <v>0.14391281912904341</v>
      </c>
      <c r="AE344" s="1">
        <v>0.10927152317880795</v>
      </c>
      <c r="AF344" s="1">
        <v>21.647622922489937</v>
      </c>
    </row>
    <row r="345" spans="1:32" x14ac:dyDescent="0.2">
      <c r="A345" s="37">
        <v>346</v>
      </c>
      <c r="B345" s="1" t="s">
        <v>699</v>
      </c>
      <c r="C345" s="1" t="s">
        <v>700</v>
      </c>
      <c r="D345" s="107" t="s">
        <v>978</v>
      </c>
      <c r="E345" s="1" t="s">
        <v>414</v>
      </c>
      <c r="F345" s="1">
        <v>71.873231808671605</v>
      </c>
      <c r="G345" s="1">
        <v>108.9533021777989</v>
      </c>
      <c r="H345" s="1">
        <v>123.3204982846473</v>
      </c>
      <c r="I345" s="1">
        <v>83.181317347729518</v>
      </c>
      <c r="J345" s="1">
        <v>110.6922385997883</v>
      </c>
      <c r="K345" s="1">
        <v>70.407581853035879</v>
      </c>
      <c r="L345" s="1">
        <v>106.71581865760787</v>
      </c>
      <c r="M345" s="2">
        <v>106.26891812591641</v>
      </c>
      <c r="N345" s="1">
        <v>8446.5976347809956</v>
      </c>
      <c r="O345" s="2">
        <v>63.741238269552369</v>
      </c>
      <c r="P345" s="1">
        <v>-8.1267777326290123</v>
      </c>
      <c r="Q345" s="2">
        <v>-47.222775233923954</v>
      </c>
      <c r="R345" s="29">
        <v>-11.586701174596854</v>
      </c>
      <c r="S345" s="30">
        <v>0.81135902636916835</v>
      </c>
      <c r="T345" s="1">
        <v>0.40567951318458417</v>
      </c>
      <c r="U345" s="1">
        <v>3.448064946619217E-2</v>
      </c>
      <c r="V345" s="2">
        <v>98.039215686274503</v>
      </c>
      <c r="W345" s="30">
        <v>-51</v>
      </c>
      <c r="X345" s="1">
        <v>9450.0447940177291</v>
      </c>
      <c r="Y345" s="1">
        <v>69883081.251761109</v>
      </c>
      <c r="Z345" s="1">
        <v>13.242392874450523</v>
      </c>
      <c r="AA345" s="1">
        <v>20.886709840489676</v>
      </c>
      <c r="AB345" s="2">
        <v>715.75388776200134</v>
      </c>
      <c r="AC345" s="29">
        <v>-37.969567284831193</v>
      </c>
      <c r="AD345" s="30">
        <v>1.5881993093528755</v>
      </c>
      <c r="AE345" s="1">
        <v>0.86369881835669138</v>
      </c>
      <c r="AF345" s="1">
        <v>7.2082084513172049</v>
      </c>
    </row>
    <row r="346" spans="1:32" x14ac:dyDescent="0.2">
      <c r="A346" s="37">
        <v>347</v>
      </c>
      <c r="B346" s="1" t="s">
        <v>701</v>
      </c>
      <c r="C346" s="1" t="s">
        <v>702</v>
      </c>
      <c r="D346" s="107" t="s">
        <v>977</v>
      </c>
      <c r="E346" s="1" t="s">
        <v>414</v>
      </c>
      <c r="F346" s="1">
        <v>111.00022528013456</v>
      </c>
      <c r="G346" s="1">
        <v>101.32311174989574</v>
      </c>
      <c r="H346" s="1">
        <v>140.73532280101298</v>
      </c>
      <c r="I346" s="1">
        <v>66.433576412300908</v>
      </c>
      <c r="J346" s="1">
        <v>114.89958215435058</v>
      </c>
      <c r="K346" s="1">
        <v>95.992544814442198</v>
      </c>
      <c r="L346" s="1">
        <v>114.85010458348856</v>
      </c>
      <c r="M346" s="2">
        <v>113.29718735038261</v>
      </c>
      <c r="N346" s="1">
        <v>10159.671211330829</v>
      </c>
      <c r="O346" s="2">
        <v>70.980253583611898</v>
      </c>
      <c r="P346" s="1">
        <v>-12.812299807815503</v>
      </c>
      <c r="Q346" s="2">
        <v>-64.818763326226019</v>
      </c>
      <c r="R346" s="29">
        <v>-8.9552238805970141</v>
      </c>
      <c r="S346" s="30">
        <v>0</v>
      </c>
      <c r="T346" s="1">
        <v>1.29366106080207</v>
      </c>
      <c r="U346" s="1">
        <v>5.9057353776263491E-3</v>
      </c>
      <c r="V346" s="2">
        <v>129.36610608020698</v>
      </c>
      <c r="W346" s="30">
        <v>-25</v>
      </c>
      <c r="X346" s="1">
        <v>8295.0380132180235</v>
      </c>
      <c r="Y346" s="1">
        <v>6412064.3842175324</v>
      </c>
      <c r="Z346" s="1">
        <v>1.5112174420512081</v>
      </c>
      <c r="AA346" s="1">
        <v>1.5783502258602302</v>
      </c>
      <c r="AB346" s="2">
        <v>624.83829236739973</v>
      </c>
      <c r="AC346" s="29">
        <v>-30.473372781065088</v>
      </c>
      <c r="AD346" s="30">
        <v>1.6809994011255207</v>
      </c>
      <c r="AE346" s="1">
        <v>0.71395881006864992</v>
      </c>
      <c r="AF346" s="1">
        <v>0.36856987123526797</v>
      </c>
    </row>
    <row r="347" spans="1:32" x14ac:dyDescent="0.2">
      <c r="A347" s="37">
        <v>349</v>
      </c>
      <c r="B347" s="1" t="s">
        <v>705</v>
      </c>
      <c r="C347" s="1" t="s">
        <v>706</v>
      </c>
      <c r="D347" s="107" t="s">
        <v>978</v>
      </c>
      <c r="E347" s="1" t="s">
        <v>414</v>
      </c>
      <c r="F347" s="1">
        <v>233.47267456845816</v>
      </c>
      <c r="G347" s="69">
        <v>114.52292997355357</v>
      </c>
      <c r="H347" s="1">
        <v>126.46790051236798</v>
      </c>
      <c r="I347" s="1">
        <v>115.73184972907072</v>
      </c>
      <c r="J347" s="1">
        <v>129.20683398086362</v>
      </c>
      <c r="K347" s="1">
        <v>85.298797233689314</v>
      </c>
      <c r="L347" s="70">
        <v>142.42868047261049</v>
      </c>
      <c r="M347" s="66">
        <v>141.10759621588832</v>
      </c>
      <c r="N347" s="1">
        <v>17100.775702947794</v>
      </c>
      <c r="O347" s="2">
        <v>83.695652173913047</v>
      </c>
      <c r="P347" s="1">
        <v>-6.6445182724252492</v>
      </c>
      <c r="Q347" s="2">
        <v>-30.76923076923077</v>
      </c>
      <c r="R347" s="29">
        <v>-11.111111111111111</v>
      </c>
      <c r="S347" s="30">
        <v>0</v>
      </c>
      <c r="T347" s="1">
        <v>3.2679738562091503</v>
      </c>
      <c r="U347" s="1">
        <v>3.5056089743589745E-3</v>
      </c>
      <c r="V347" s="2">
        <v>163.39869281045753</v>
      </c>
      <c r="W347" s="30">
        <v>-32</v>
      </c>
      <c r="X347" s="1">
        <v>829879.68964258523</v>
      </c>
      <c r="Y347" s="1">
        <v>126971592.51531555</v>
      </c>
      <c r="Z347" s="1">
        <v>163.9623654970205</v>
      </c>
      <c r="AA347" s="1">
        <v>104.8660821632152</v>
      </c>
      <c r="AB347" s="2">
        <v>771.24183006535952</v>
      </c>
      <c r="AC347" s="29">
        <v>-33.606557377049178</v>
      </c>
      <c r="AD347" s="30">
        <v>3.5180395663882229</v>
      </c>
      <c r="AE347" s="1">
        <v>0.66641394996209247</v>
      </c>
      <c r="AF347" s="1">
        <v>0.30947347251414847</v>
      </c>
    </row>
    <row r="348" spans="1:32" x14ac:dyDescent="0.2">
      <c r="A348" s="37">
        <v>350</v>
      </c>
      <c r="B348" s="1" t="s">
        <v>707</v>
      </c>
      <c r="C348" s="1" t="s">
        <v>708</v>
      </c>
      <c r="D348" s="107" t="s">
        <v>979</v>
      </c>
      <c r="E348" s="1" t="s">
        <v>414</v>
      </c>
      <c r="F348" s="1">
        <v>99.746234581748311</v>
      </c>
      <c r="G348" s="1">
        <v>98.489418506711402</v>
      </c>
      <c r="H348" s="1">
        <v>141.52086344135301</v>
      </c>
      <c r="I348" s="1">
        <v>85.095073872062528</v>
      </c>
      <c r="J348" s="1">
        <v>67.426774660030404</v>
      </c>
      <c r="K348" s="1">
        <v>108.74554887490538</v>
      </c>
      <c r="L348" s="1">
        <v>94.665982357647181</v>
      </c>
      <c r="M348" s="2">
        <v>97.132899505070398</v>
      </c>
      <c r="N348" s="1">
        <v>8843.5684635754933</v>
      </c>
      <c r="O348" s="2">
        <v>74.083373964999637</v>
      </c>
      <c r="P348" s="1">
        <v>-19.730941704035875</v>
      </c>
      <c r="Q348" s="2">
        <v>-61.708394698085421</v>
      </c>
      <c r="R348" s="29">
        <v>-8.8365243004418268</v>
      </c>
      <c r="S348" s="30">
        <v>0.91074681238615662</v>
      </c>
      <c r="T348" s="1">
        <v>0.45537340619307831</v>
      </c>
      <c r="U348" s="1">
        <v>3.3289817232375978E-3</v>
      </c>
      <c r="V348" s="2">
        <v>113.84335154826958</v>
      </c>
      <c r="W348" s="30">
        <v>-52</v>
      </c>
      <c r="X348" s="1">
        <v>20174.194096978885</v>
      </c>
      <c r="Y348" s="1">
        <v>22151265.118482817</v>
      </c>
      <c r="Z348" s="1">
        <v>0.37576256973103955</v>
      </c>
      <c r="AA348" s="1">
        <v>1.4517967589992751</v>
      </c>
      <c r="AB348" s="2">
        <v>378.8706739526412</v>
      </c>
      <c r="AC348" s="29">
        <v>-26.736842105263158</v>
      </c>
      <c r="AD348" s="30">
        <v>5.2235397183541955E-2</v>
      </c>
      <c r="AE348" s="1">
        <v>1.5810276679841896E-2</v>
      </c>
      <c r="AF348" s="1">
        <v>13.42414458338904</v>
      </c>
    </row>
    <row r="349" spans="1:32" x14ac:dyDescent="0.2">
      <c r="A349" s="37">
        <v>351</v>
      </c>
      <c r="B349" s="1" t="s">
        <v>709</v>
      </c>
      <c r="C349" s="1" t="s">
        <v>710</v>
      </c>
      <c r="D349" s="107" t="s">
        <v>979</v>
      </c>
      <c r="E349" s="1" t="s">
        <v>414</v>
      </c>
      <c r="F349" s="1">
        <v>103.76381731178186</v>
      </c>
      <c r="G349" s="1">
        <v>97.508529153072473</v>
      </c>
      <c r="H349" s="1">
        <v>143.42560138824336</v>
      </c>
      <c r="I349" s="1">
        <v>96.098118112692916</v>
      </c>
      <c r="J349" s="1">
        <v>79.178199601986563</v>
      </c>
      <c r="K349" s="1">
        <v>100.49116096820499</v>
      </c>
      <c r="L349" s="1">
        <v>99.703182546934173</v>
      </c>
      <c r="M349" s="2">
        <v>99.353797335208313</v>
      </c>
      <c r="N349" s="1">
        <v>9619.3200831873764</v>
      </c>
      <c r="O349" s="2">
        <v>71.049076050441386</v>
      </c>
      <c r="P349" s="1">
        <v>-17.533606078316772</v>
      </c>
      <c r="Q349" s="2">
        <v>-69.184890656063615</v>
      </c>
      <c r="R349" s="29">
        <v>-8.5487077534791247</v>
      </c>
      <c r="S349" s="30">
        <v>1.1750881316098707</v>
      </c>
      <c r="T349" s="1">
        <v>0.58754406580493534</v>
      </c>
      <c r="U349" s="1">
        <v>1.9856244384546268E-2</v>
      </c>
      <c r="V349" s="2">
        <v>88.131609870740306</v>
      </c>
      <c r="W349" s="30">
        <v>-30</v>
      </c>
      <c r="X349" s="1">
        <v>15764.973753349333</v>
      </c>
      <c r="Y349" s="1">
        <v>13415992.664100282</v>
      </c>
      <c r="Z349" s="1">
        <v>0.31198559767210232</v>
      </c>
      <c r="AA349" s="1">
        <v>1.6311252351951306</v>
      </c>
      <c r="AB349" s="2">
        <v>366.62749706227964</v>
      </c>
      <c r="AC349" s="29">
        <v>-29.155313351498634</v>
      </c>
      <c r="AD349" s="30">
        <v>2.3950555211452587</v>
      </c>
      <c r="AE349" s="1">
        <v>0.10405643738977072</v>
      </c>
      <c r="AF349" s="1">
        <v>1.4152568516649493</v>
      </c>
    </row>
    <row r="350" spans="1:32" x14ac:dyDescent="0.2">
      <c r="A350" s="37">
        <v>354</v>
      </c>
      <c r="B350" s="1" t="s">
        <v>715</v>
      </c>
      <c r="C350" s="1" t="s">
        <v>716</v>
      </c>
      <c r="D350" s="107" t="s">
        <v>971</v>
      </c>
      <c r="E350" s="1" t="s">
        <v>414</v>
      </c>
      <c r="F350" s="1">
        <v>62.268923564056223</v>
      </c>
      <c r="G350" s="1">
        <v>96.9119540801548</v>
      </c>
      <c r="H350" s="1">
        <v>104.14199843952147</v>
      </c>
      <c r="I350" s="1">
        <v>138.69812101307937</v>
      </c>
      <c r="J350" s="1">
        <v>96.51207752815219</v>
      </c>
      <c r="K350" s="1">
        <v>88.677965459255063</v>
      </c>
      <c r="L350" s="1">
        <v>90.253218183691502</v>
      </c>
      <c r="M350" s="2">
        <v>90.773965846371013</v>
      </c>
      <c r="N350" s="1">
        <v>9681.3802127563285</v>
      </c>
      <c r="O350" s="2">
        <v>51.540077045399613</v>
      </c>
      <c r="P350" s="1">
        <v>-19.591836734693878</v>
      </c>
      <c r="Q350" s="2">
        <v>-67.409470752089135</v>
      </c>
      <c r="R350" s="29">
        <v>-14.484679665738161</v>
      </c>
      <c r="S350" s="30">
        <v>1.6638935108153079</v>
      </c>
      <c r="T350" s="1">
        <v>0.83194675540765395</v>
      </c>
      <c r="U350" s="1">
        <v>3.6012936012936016E-2</v>
      </c>
      <c r="V350" s="2">
        <v>124.79201331114808</v>
      </c>
      <c r="W350" s="30">
        <v>-50</v>
      </c>
      <c r="X350" s="1">
        <v>5972.6936126255187</v>
      </c>
      <c r="Y350" s="1">
        <v>3589588.8611879367</v>
      </c>
      <c r="Z350" s="1">
        <v>1.5690877602382765</v>
      </c>
      <c r="AA350" s="1">
        <v>2.2022554407245813</v>
      </c>
      <c r="AB350" s="2">
        <v>599.00166389351079</v>
      </c>
      <c r="AC350" s="29">
        <v>-32.616487455197138</v>
      </c>
      <c r="AD350" s="30">
        <v>0.12739311362966335</v>
      </c>
      <c r="AE350" s="1">
        <v>6.8212824010914054E-3</v>
      </c>
      <c r="AF350" s="1">
        <v>5.9285037353207937</v>
      </c>
    </row>
    <row r="351" spans="1:32" x14ac:dyDescent="0.2">
      <c r="A351" s="37">
        <v>355</v>
      </c>
      <c r="B351" s="1" t="s">
        <v>717</v>
      </c>
      <c r="C351" s="1" t="s">
        <v>718</v>
      </c>
      <c r="D351" s="107" t="s">
        <v>732</v>
      </c>
      <c r="E351" s="1" t="s">
        <v>414</v>
      </c>
      <c r="F351" s="1">
        <v>106.6118963892992</v>
      </c>
      <c r="G351" s="1">
        <v>103.31227465632035</v>
      </c>
      <c r="H351" s="1">
        <v>115.41044194279925</v>
      </c>
      <c r="I351" s="1">
        <v>98.902351541358911</v>
      </c>
      <c r="J351" s="1">
        <v>99.661643039458653</v>
      </c>
      <c r="K351" s="1">
        <v>130.01611618551635</v>
      </c>
      <c r="L351" s="1">
        <v>109.31720431783766</v>
      </c>
      <c r="M351" s="2">
        <v>108.9706254914189</v>
      </c>
      <c r="N351" s="1">
        <v>10704.30234841007</v>
      </c>
      <c r="O351" s="2">
        <v>65.528548252189438</v>
      </c>
      <c r="P351" s="1">
        <v>-11.230697239120261</v>
      </c>
      <c r="Q351" s="2">
        <v>-60.902255639097746</v>
      </c>
      <c r="R351" s="29">
        <v>-12.781954887218044</v>
      </c>
      <c r="S351" s="30">
        <v>0.93457943925233644</v>
      </c>
      <c r="T351" s="1">
        <v>0.46728971962616822</v>
      </c>
      <c r="U351" s="1">
        <v>1.9233249731279108E-2</v>
      </c>
      <c r="V351" s="2">
        <v>140.18691588785046</v>
      </c>
      <c r="W351" s="30">
        <v>-45</v>
      </c>
      <c r="X351" s="1">
        <v>14301.744902717091</v>
      </c>
      <c r="Y351" s="1">
        <v>15302867.045907289</v>
      </c>
      <c r="Z351" s="1">
        <v>2.926864999059938</v>
      </c>
      <c r="AA351" s="1">
        <v>2.552387949691802</v>
      </c>
      <c r="AB351" s="2">
        <v>600</v>
      </c>
      <c r="AC351" s="29">
        <v>-20.504731861198739</v>
      </c>
      <c r="AD351" s="30">
        <v>0.76212910476049833</v>
      </c>
      <c r="AE351" s="1">
        <v>5.4249547920433997E-3</v>
      </c>
      <c r="AF351" s="1">
        <v>1.2471216149654822</v>
      </c>
    </row>
    <row r="352" spans="1:32" x14ac:dyDescent="0.2">
      <c r="A352" s="37">
        <v>352</v>
      </c>
      <c r="B352" s="1" t="s">
        <v>711</v>
      </c>
      <c r="C352" s="1" t="s">
        <v>712</v>
      </c>
      <c r="D352" s="107" t="s">
        <v>971</v>
      </c>
      <c r="E352" s="1" t="s">
        <v>414</v>
      </c>
      <c r="F352" s="1">
        <v>113.22986429310124</v>
      </c>
      <c r="G352" s="1">
        <v>90.826240321426965</v>
      </c>
      <c r="H352" s="1">
        <v>123.39421146626115</v>
      </c>
      <c r="I352" s="1">
        <v>191.97153059926308</v>
      </c>
      <c r="J352" s="1">
        <v>83.405675474622683</v>
      </c>
      <c r="K352" s="1">
        <v>86.759256212944607</v>
      </c>
      <c r="L352" s="1">
        <v>97.098820080684874</v>
      </c>
      <c r="M352" s="2">
        <v>97.312029105899072</v>
      </c>
      <c r="N352" s="1">
        <v>10658.292252350331</v>
      </c>
      <c r="O352" s="2">
        <v>68.867432439598673</v>
      </c>
      <c r="P352" s="1">
        <v>-37.190082644628099</v>
      </c>
      <c r="Q352" s="2">
        <v>-55.627009646302248</v>
      </c>
      <c r="R352" s="29">
        <v>-11.57556270096463</v>
      </c>
      <c r="S352" s="30">
        <v>2.0661157024793391</v>
      </c>
      <c r="T352" s="1">
        <v>2.0661157024793391</v>
      </c>
      <c r="U352" s="1">
        <v>4.0519480519480518E-2</v>
      </c>
      <c r="V352" s="2">
        <v>154.95867768595042</v>
      </c>
      <c r="W352" s="30">
        <v>-57</v>
      </c>
      <c r="X352" s="1">
        <v>7822.2188674051786</v>
      </c>
      <c r="Y352" s="1">
        <v>3785953.9318241063</v>
      </c>
      <c r="Z352" s="1">
        <v>0.20505880050775521</v>
      </c>
      <c r="AA352" s="1">
        <v>1.0500598508857277</v>
      </c>
      <c r="AB352" s="2">
        <v>528.9256198347108</v>
      </c>
      <c r="AC352" s="29">
        <v>-33.178654292343381</v>
      </c>
      <c r="AD352" s="30">
        <v>4.2514617538587214E-2</v>
      </c>
      <c r="AE352" s="1">
        <v>1.2048192771084338E-2</v>
      </c>
      <c r="AF352" s="1">
        <v>2.7736604700610235</v>
      </c>
    </row>
    <row r="353" spans="1:32" x14ac:dyDescent="0.2">
      <c r="A353" s="37">
        <v>353</v>
      </c>
      <c r="B353" s="1" t="s">
        <v>713</v>
      </c>
      <c r="C353" s="1" t="s">
        <v>714</v>
      </c>
      <c r="D353" s="107" t="s">
        <v>974</v>
      </c>
      <c r="E353" s="1" t="s">
        <v>414</v>
      </c>
      <c r="F353" s="1">
        <v>109.0412357900281</v>
      </c>
      <c r="G353" s="1">
        <v>100.55602792715482</v>
      </c>
      <c r="H353" s="1">
        <v>91.864559577011718</v>
      </c>
      <c r="I353" s="1">
        <v>81.815134251755424</v>
      </c>
      <c r="J353" s="1">
        <v>104.17485299548359</v>
      </c>
      <c r="K353" s="1">
        <v>108.84373432630422</v>
      </c>
      <c r="L353" s="1">
        <v>98.665124929115308</v>
      </c>
      <c r="M353" s="2">
        <v>99.997200068047405</v>
      </c>
      <c r="N353" s="1">
        <v>10174.651242606094</v>
      </c>
      <c r="O353" s="2">
        <v>69.983339909684759</v>
      </c>
      <c r="P353" s="1">
        <v>-9.3808630393996264</v>
      </c>
      <c r="Q353" s="2">
        <v>-73.856209150326805</v>
      </c>
      <c r="R353" s="29">
        <v>-16.33986928104575</v>
      </c>
      <c r="S353" s="30">
        <v>0</v>
      </c>
      <c r="T353" s="1">
        <v>0.93984962406015038</v>
      </c>
      <c r="U353" s="1">
        <v>2.1499737808075511E-2</v>
      </c>
      <c r="V353" s="2">
        <v>187.96992481203006</v>
      </c>
      <c r="W353" s="30">
        <v>-41</v>
      </c>
      <c r="X353" s="1">
        <v>4792.7765042381134</v>
      </c>
      <c r="Y353" s="1">
        <v>2549757.1002546763</v>
      </c>
      <c r="Z353" s="1">
        <v>6.3470861430631478E-2</v>
      </c>
      <c r="AA353" s="1">
        <v>0.27667671963417062</v>
      </c>
      <c r="AB353" s="2">
        <v>616.54135338345861</v>
      </c>
      <c r="AC353" s="29">
        <v>-26.70807453416149</v>
      </c>
      <c r="AD353" s="30">
        <v>0.12311627845500268</v>
      </c>
      <c r="AE353" s="1">
        <v>0</v>
      </c>
      <c r="AF353" s="1">
        <v>9.2946882663337007</v>
      </c>
    </row>
    <row r="354" spans="1:32" x14ac:dyDescent="0.2">
      <c r="A354" s="37">
        <v>357</v>
      </c>
      <c r="B354" s="1" t="s">
        <v>721</v>
      </c>
      <c r="C354" s="1" t="s">
        <v>722</v>
      </c>
      <c r="D354" s="107" t="s">
        <v>972</v>
      </c>
      <c r="E354" s="1" t="s">
        <v>414</v>
      </c>
      <c r="F354" s="1">
        <v>114.95489553509302</v>
      </c>
      <c r="G354" s="1">
        <v>100.05124572098856</v>
      </c>
      <c r="H354" s="1">
        <v>100.23282984090126</v>
      </c>
      <c r="I354" s="1">
        <v>81.77057872922029</v>
      </c>
      <c r="J354" s="1">
        <v>100.37378792390257</v>
      </c>
      <c r="K354" s="1">
        <v>97.294067416308877</v>
      </c>
      <c r="L354" s="1">
        <v>105.09298681465442</v>
      </c>
      <c r="M354" s="2">
        <v>103.73514110233559</v>
      </c>
      <c r="N354" s="1">
        <v>10431.451778753477</v>
      </c>
      <c r="O354" s="2">
        <v>71.090756712578269</v>
      </c>
      <c r="P354" s="1">
        <v>-16.424294268605646</v>
      </c>
      <c r="Q354" s="2">
        <v>-62.47906197654941</v>
      </c>
      <c r="R354" s="29">
        <v>-15.075376884422109</v>
      </c>
      <c r="S354" s="30">
        <v>0.6872852233676976</v>
      </c>
      <c r="T354" s="1">
        <v>0.51546391752577325</v>
      </c>
      <c r="U354" s="1">
        <v>4.58007192722657E-2</v>
      </c>
      <c r="V354" s="2">
        <v>94.50171821305841</v>
      </c>
      <c r="W354" s="30">
        <v>-39</v>
      </c>
      <c r="X354" s="1">
        <v>8550.4784583858418</v>
      </c>
      <c r="Y354" s="1">
        <v>24881892.313902799</v>
      </c>
      <c r="Z354" s="1">
        <v>1.7899936725037073</v>
      </c>
      <c r="AA354" s="1">
        <v>2.2697756360886414</v>
      </c>
      <c r="AB354" s="2">
        <v>576.97594501718208</v>
      </c>
      <c r="AC354" s="29">
        <v>-30.092036814725891</v>
      </c>
      <c r="AD354" s="30">
        <v>2.25354729729015</v>
      </c>
      <c r="AE354" s="1">
        <v>0.64711632453567935</v>
      </c>
      <c r="AF354" s="1">
        <v>0.15911994258466924</v>
      </c>
    </row>
    <row r="355" spans="1:32" x14ac:dyDescent="0.2">
      <c r="A355" s="37">
        <v>356</v>
      </c>
      <c r="B355" s="1" t="s">
        <v>719</v>
      </c>
      <c r="C355" s="1" t="s">
        <v>720</v>
      </c>
      <c r="D355" s="107" t="s">
        <v>980</v>
      </c>
      <c r="E355" s="1" t="s">
        <v>414</v>
      </c>
      <c r="F355" s="1">
        <v>107.53716770758155</v>
      </c>
      <c r="G355" s="1">
        <v>98.638450878994007</v>
      </c>
      <c r="H355" s="1">
        <v>90.677940584759469</v>
      </c>
      <c r="I355" s="1">
        <v>62.402649123958874</v>
      </c>
      <c r="J355" s="1">
        <v>119.04617987072885</v>
      </c>
      <c r="K355" s="1">
        <v>80.908816335725177</v>
      </c>
      <c r="L355" s="1">
        <v>97.558284061136135</v>
      </c>
      <c r="M355" s="2">
        <v>96.891937511388477</v>
      </c>
      <c r="N355" s="1">
        <v>10892.622741584815</v>
      </c>
      <c r="O355" s="2">
        <v>64.768894975237657</v>
      </c>
      <c r="P355" s="1">
        <v>-19.801980198019802</v>
      </c>
      <c r="Q355" s="2">
        <v>-61.06194690265486</v>
      </c>
      <c r="R355" s="29">
        <v>-16.519174041297934</v>
      </c>
      <c r="S355" s="30">
        <v>0</v>
      </c>
      <c r="T355" s="1">
        <v>0.91575091575091572</v>
      </c>
      <c r="U355" s="1">
        <v>9.6718947178655122E-3</v>
      </c>
      <c r="V355" s="2">
        <v>137.36263736263737</v>
      </c>
      <c r="W355" s="30">
        <v>-48</v>
      </c>
      <c r="X355" s="1">
        <v>13977.629582843341</v>
      </c>
      <c r="Y355" s="1">
        <v>7631785.752232464</v>
      </c>
      <c r="Z355" s="1">
        <v>2.1922583585546045</v>
      </c>
      <c r="AA355" s="1">
        <v>1.8711753629675569</v>
      </c>
      <c r="AB355" s="2">
        <v>767.3992673992675</v>
      </c>
      <c r="AC355" s="29">
        <v>-34.892787524366469</v>
      </c>
      <c r="AD355" s="30">
        <v>2.1473864244459926</v>
      </c>
      <c r="AE355" s="1">
        <v>0.27702702702702703</v>
      </c>
      <c r="AF355" s="1">
        <v>2.4846490983162886</v>
      </c>
    </row>
    <row r="356" spans="1:32" x14ac:dyDescent="0.2">
      <c r="A356" s="37">
        <v>358</v>
      </c>
      <c r="B356" s="1" t="s">
        <v>723</v>
      </c>
      <c r="C356" s="1" t="s">
        <v>724</v>
      </c>
      <c r="D356" s="107" t="s">
        <v>977</v>
      </c>
      <c r="E356" s="1" t="s">
        <v>414</v>
      </c>
      <c r="F356" s="1">
        <v>143.61663841914088</v>
      </c>
      <c r="G356" s="1">
        <v>104.76547875904754</v>
      </c>
      <c r="H356" s="1">
        <v>131.59804698824928</v>
      </c>
      <c r="I356" s="1">
        <v>76.764988072547737</v>
      </c>
      <c r="J356" s="1">
        <v>120.20677620658154</v>
      </c>
      <c r="K356" s="1">
        <v>108.49525545147647</v>
      </c>
      <c r="L356" s="70">
        <v>118.29491224887488</v>
      </c>
      <c r="M356" s="65">
        <v>119.00809649071995</v>
      </c>
      <c r="N356" s="1">
        <v>12199.095469234626</v>
      </c>
      <c r="O356" s="2">
        <v>73.164400814670429</v>
      </c>
      <c r="P356" s="1">
        <v>-13.490725126475548</v>
      </c>
      <c r="Q356" s="2">
        <v>-51.679586563307488</v>
      </c>
      <c r="R356" s="29">
        <v>-10.335917312661499</v>
      </c>
      <c r="S356" s="30">
        <v>0</v>
      </c>
      <c r="T356" s="1">
        <v>0.85178875638841567</v>
      </c>
      <c r="U356" s="1">
        <v>0.12707818930041154</v>
      </c>
      <c r="V356" s="2">
        <v>85.178875638841561</v>
      </c>
      <c r="W356" s="30">
        <v>-32</v>
      </c>
      <c r="X356" s="1">
        <v>6899.8185846291071</v>
      </c>
      <c r="Y356" s="1">
        <v>4050193.5091772857</v>
      </c>
      <c r="Z356" s="1">
        <v>1.0472868738339756</v>
      </c>
      <c r="AA356" s="1">
        <v>0.66749543656582078</v>
      </c>
      <c r="AB356" s="2">
        <v>700.17035775127772</v>
      </c>
      <c r="AC356" s="29">
        <v>-26.810176125244617</v>
      </c>
      <c r="AD356" s="30">
        <v>1.9164566182234943</v>
      </c>
      <c r="AE356" s="1">
        <v>8.2251082251082255E-2</v>
      </c>
      <c r="AF356" s="1">
        <v>7.6834499961652529</v>
      </c>
    </row>
    <row r="357" spans="1:32" x14ac:dyDescent="0.2">
      <c r="A357" s="37">
        <v>359</v>
      </c>
      <c r="B357" s="1" t="s">
        <v>725</v>
      </c>
      <c r="C357" s="1" t="s">
        <v>726</v>
      </c>
      <c r="D357" s="107" t="s">
        <v>974</v>
      </c>
      <c r="E357" s="1" t="s">
        <v>414</v>
      </c>
      <c r="F357" s="1">
        <v>164.13733221419406</v>
      </c>
      <c r="G357" s="1">
        <v>93.272008478461899</v>
      </c>
      <c r="H357" s="1">
        <v>86.819951382457106</v>
      </c>
      <c r="I357" s="1">
        <v>51.543973465830319</v>
      </c>
      <c r="J357" s="1">
        <v>107.07468201117827</v>
      </c>
      <c r="K357" s="1">
        <v>107.7551302736328</v>
      </c>
      <c r="L357" s="1">
        <v>99.886135437041418</v>
      </c>
      <c r="M357" s="2">
        <v>99.487556335990561</v>
      </c>
      <c r="N357" s="1">
        <v>13448.858078485224</v>
      </c>
      <c r="O357" s="2">
        <v>74.748560651198673</v>
      </c>
      <c r="P357" s="1">
        <v>-15.08485229415462</v>
      </c>
      <c r="Q357" s="2">
        <v>-88.36104513064133</v>
      </c>
      <c r="R357" s="29">
        <v>-17.102137767220903</v>
      </c>
      <c r="S357" s="30">
        <v>0</v>
      </c>
      <c r="T357" s="1">
        <v>0.63051702395964693</v>
      </c>
      <c r="U357" s="1">
        <v>3.5093216355945481E-3</v>
      </c>
      <c r="V357" s="2">
        <v>126.10340479192939</v>
      </c>
      <c r="W357" s="30">
        <v>-32</v>
      </c>
      <c r="X357" s="1">
        <v>5694.3601174076593</v>
      </c>
      <c r="Y357" s="1">
        <v>4515627.5731042735</v>
      </c>
      <c r="Z357" s="1">
        <v>0.20505880050775521</v>
      </c>
      <c r="AA357" s="1">
        <v>0.84286184750804027</v>
      </c>
      <c r="AB357" s="2">
        <v>596.46910466582597</v>
      </c>
      <c r="AC357" s="29">
        <v>-27.027027027027028</v>
      </c>
      <c r="AD357" s="30">
        <v>1.0604240571379469</v>
      </c>
      <c r="AE357" s="1">
        <v>0</v>
      </c>
      <c r="AF357" s="1">
        <v>3.9722700051825259E-2</v>
      </c>
    </row>
    <row r="358" spans="1:32" x14ac:dyDescent="0.2">
      <c r="A358" s="37">
        <v>360</v>
      </c>
      <c r="B358" s="1" t="s">
        <v>727</v>
      </c>
      <c r="C358" s="1" t="s">
        <v>728</v>
      </c>
      <c r="D358" s="107" t="s">
        <v>974</v>
      </c>
      <c r="E358" s="1" t="s">
        <v>414</v>
      </c>
      <c r="F358" s="1">
        <v>108.97265215767715</v>
      </c>
      <c r="G358" s="1">
        <v>108.10224476756838</v>
      </c>
      <c r="H358" s="1">
        <v>108.21479101057945</v>
      </c>
      <c r="I358" s="1">
        <v>86.458704474122754</v>
      </c>
      <c r="J358" s="1">
        <v>117.67297070947396</v>
      </c>
      <c r="K358" s="1">
        <v>114.91868660798647</v>
      </c>
      <c r="L358" s="1">
        <v>112.30597131362103</v>
      </c>
      <c r="M358" s="2">
        <v>111.44862729176994</v>
      </c>
      <c r="N358" s="1">
        <v>10008.800896344243</v>
      </c>
      <c r="O358" s="2">
        <v>70.996193209549261</v>
      </c>
      <c r="P358" s="1">
        <v>-10.204081632653061</v>
      </c>
      <c r="Q358" s="2">
        <v>-46.289752650176681</v>
      </c>
      <c r="R358" s="29">
        <v>-13.869257950530034</v>
      </c>
      <c r="S358" s="30">
        <v>0.60386473429951693</v>
      </c>
      <c r="T358" s="1">
        <v>0.30193236714975846</v>
      </c>
      <c r="U358" s="1">
        <v>9.7081306462821398E-2</v>
      </c>
      <c r="V358" s="2">
        <v>90.579710144927532</v>
      </c>
      <c r="W358" s="30">
        <v>-25</v>
      </c>
      <c r="X358" s="1">
        <v>4089.7882292470786</v>
      </c>
      <c r="Y358" s="1">
        <v>6772689.3076331625</v>
      </c>
      <c r="Z358" s="1">
        <v>1.1470082977474327</v>
      </c>
      <c r="AA358" s="1">
        <v>1.7629914713734629</v>
      </c>
      <c r="AB358" s="2">
        <v>646.73913043478262</v>
      </c>
      <c r="AC358" s="29">
        <v>-24.928160919540229</v>
      </c>
      <c r="AD358" s="30">
        <v>1.9042420340234547</v>
      </c>
      <c r="AE358" s="1">
        <v>0</v>
      </c>
      <c r="AF358" s="1">
        <v>0</v>
      </c>
    </row>
    <row r="359" spans="1:32" x14ac:dyDescent="0.2">
      <c r="A359" s="37">
        <v>361</v>
      </c>
      <c r="B359" s="1" t="s">
        <v>729</v>
      </c>
      <c r="C359" s="1" t="s">
        <v>730</v>
      </c>
      <c r="D359" s="107" t="s">
        <v>974</v>
      </c>
      <c r="E359" s="1" t="s">
        <v>414</v>
      </c>
      <c r="F359" s="1">
        <v>120.96266297914219</v>
      </c>
      <c r="G359" s="1">
        <v>95.231382648438384</v>
      </c>
      <c r="H359" s="1">
        <v>103.53585592639459</v>
      </c>
      <c r="I359" s="1">
        <v>68.689410353893294</v>
      </c>
      <c r="J359" s="1">
        <v>116.19825451905241</v>
      </c>
      <c r="K359" s="1">
        <v>124.44370594168549</v>
      </c>
      <c r="L359" s="1">
        <v>105.34762478851188</v>
      </c>
      <c r="M359" s="2">
        <v>104.69686090164963</v>
      </c>
      <c r="N359" s="1">
        <v>12720.186557167022</v>
      </c>
      <c r="O359" s="2">
        <v>59.445308031392464</v>
      </c>
      <c r="P359" s="1">
        <v>-10.666666666666666</v>
      </c>
      <c r="Q359" s="2">
        <v>-89.830508474576277</v>
      </c>
      <c r="R359" s="29">
        <v>-14.576271186440678</v>
      </c>
      <c r="S359" s="30">
        <v>0</v>
      </c>
      <c r="T359" s="1">
        <v>0.89285714285714279</v>
      </c>
      <c r="U359" s="1">
        <v>3.8461538461538457E-2</v>
      </c>
      <c r="V359" s="2">
        <v>133.92857142857142</v>
      </c>
      <c r="W359" s="30">
        <v>-27</v>
      </c>
      <c r="X359" s="1">
        <v>5156.7292520067149</v>
      </c>
      <c r="Y359" s="1">
        <v>2887768.3811237602</v>
      </c>
      <c r="Z359" s="1">
        <v>0.4561990240612333</v>
      </c>
      <c r="AA359" s="1">
        <v>0.7633579055340215</v>
      </c>
      <c r="AB359" s="2">
        <v>644.64285714285722</v>
      </c>
      <c r="AC359" s="29">
        <v>-22.137404580152673</v>
      </c>
      <c r="AD359" s="30">
        <v>0.41432728262641144</v>
      </c>
      <c r="AE359" s="1">
        <v>0</v>
      </c>
      <c r="AF359" s="1">
        <v>0</v>
      </c>
    </row>
    <row r="360" spans="1:32" x14ac:dyDescent="0.2">
      <c r="A360" s="37">
        <v>362</v>
      </c>
      <c r="B360" s="1" t="s">
        <v>731</v>
      </c>
      <c r="C360" s="1" t="s">
        <v>732</v>
      </c>
      <c r="D360" s="107" t="s">
        <v>732</v>
      </c>
      <c r="E360" s="1" t="s">
        <v>414</v>
      </c>
      <c r="F360" s="1">
        <v>148.24907206289325</v>
      </c>
      <c r="G360" s="1">
        <v>105.73795327375043</v>
      </c>
      <c r="H360" s="1">
        <v>88.256066128746838</v>
      </c>
      <c r="I360" s="1">
        <v>70.248353087966379</v>
      </c>
      <c r="J360" s="1">
        <v>99.872869886581853</v>
      </c>
      <c r="K360" s="1">
        <v>96.845093578687028</v>
      </c>
      <c r="L360" s="1">
        <v>103.03209031890749</v>
      </c>
      <c r="M360" s="2">
        <v>102.67110765842456</v>
      </c>
      <c r="N360" s="1">
        <v>11560.304135568011</v>
      </c>
      <c r="O360" s="2">
        <v>79.321553200525514</v>
      </c>
      <c r="P360" s="1">
        <v>-10.600312430261102</v>
      </c>
      <c r="Q360" s="2">
        <v>-53.708175232838904</v>
      </c>
      <c r="R360" s="29">
        <v>-16.885132804415314</v>
      </c>
      <c r="S360" s="30">
        <v>0.89766606822262118</v>
      </c>
      <c r="T360" s="1">
        <v>0.2244165170556553</v>
      </c>
      <c r="U360" s="1">
        <v>8.170774891841542E-3</v>
      </c>
      <c r="V360" s="2">
        <v>78.545780969479353</v>
      </c>
      <c r="W360" s="30">
        <v>-34</v>
      </c>
      <c r="X360" s="1">
        <v>14695.313898313199</v>
      </c>
      <c r="Y360" s="1">
        <v>130964637.46176723</v>
      </c>
      <c r="Z360" s="1">
        <v>11.952960720140981</v>
      </c>
      <c r="AA360" s="1">
        <v>33.896181116451935</v>
      </c>
      <c r="AB360" s="2">
        <v>549.14721723518858</v>
      </c>
      <c r="AC360" s="29">
        <v>-30.223582645727976</v>
      </c>
      <c r="AD360" s="30">
        <v>0.78248798479075654</v>
      </c>
      <c r="AE360" s="1">
        <v>0.12347826086956522</v>
      </c>
      <c r="AF360" s="1">
        <v>0.92933532396021834</v>
      </c>
    </row>
    <row r="361" spans="1:32" x14ac:dyDescent="0.2">
      <c r="A361" s="37">
        <v>363</v>
      </c>
      <c r="B361" s="1" t="s">
        <v>733</v>
      </c>
      <c r="C361" s="1" t="s">
        <v>734</v>
      </c>
      <c r="D361" s="107" t="s">
        <v>979</v>
      </c>
      <c r="E361" s="1" t="s">
        <v>414</v>
      </c>
      <c r="F361" s="1">
        <v>92.761371887653752</v>
      </c>
      <c r="G361" s="1">
        <v>102.35619252874777</v>
      </c>
      <c r="H361" s="1">
        <v>99.83735637360391</v>
      </c>
      <c r="I361" s="1">
        <v>89.818739750034894</v>
      </c>
      <c r="J361" s="1">
        <v>106.12738230710433</v>
      </c>
      <c r="K361" s="1">
        <v>100.16218521452367</v>
      </c>
      <c r="L361" s="1">
        <v>99.625938170182749</v>
      </c>
      <c r="M361" s="65">
        <v>122.94791088419058</v>
      </c>
      <c r="N361" s="1">
        <v>9366.7995559757856</v>
      </c>
      <c r="O361" s="2">
        <v>67.57012129210942</v>
      </c>
      <c r="P361" s="1">
        <v>-6.2305295950155761</v>
      </c>
      <c r="Q361" s="2">
        <v>-73.513513513513516</v>
      </c>
      <c r="R361" s="29">
        <v>-15.135135135135137</v>
      </c>
      <c r="S361" s="30">
        <v>0</v>
      </c>
      <c r="T361" s="1">
        <v>1.557632398753894</v>
      </c>
      <c r="U361" s="1">
        <v>4.2469135802469138E-2</v>
      </c>
      <c r="V361" s="2">
        <v>155.76323987538939</v>
      </c>
      <c r="W361" s="30">
        <v>-30</v>
      </c>
      <c r="X361" s="1">
        <v>31009.448455638576</v>
      </c>
      <c r="Y361" s="1">
        <v>9954032.9542599823</v>
      </c>
      <c r="Z361" s="1">
        <v>5.9920566816569716</v>
      </c>
      <c r="AA361" s="1">
        <v>6.0395606623406044</v>
      </c>
      <c r="AB361" s="2">
        <v>579.43925233644859</v>
      </c>
      <c r="AC361" s="29">
        <v>-29.251700680272108</v>
      </c>
      <c r="AD361" s="30">
        <v>0.98481404546812856</v>
      </c>
      <c r="AE361" s="1">
        <v>0.10097719869706841</v>
      </c>
      <c r="AF361" s="1">
        <v>1.18805776804388</v>
      </c>
    </row>
    <row r="362" spans="1:32" x14ac:dyDescent="0.2">
      <c r="A362" s="37">
        <v>364</v>
      </c>
      <c r="B362" s="1" t="s">
        <v>735</v>
      </c>
      <c r="C362" s="1" t="s">
        <v>736</v>
      </c>
      <c r="D362" s="107" t="s">
        <v>978</v>
      </c>
      <c r="E362" s="1" t="s">
        <v>414</v>
      </c>
      <c r="F362" s="1">
        <v>224.70040123059127</v>
      </c>
      <c r="G362" s="1">
        <v>93.043404307237196</v>
      </c>
      <c r="H362" s="1">
        <v>75.134170681379558</v>
      </c>
      <c r="I362" s="1">
        <v>98.26459194309038</v>
      </c>
      <c r="J362" s="1">
        <v>91.12846980806539</v>
      </c>
      <c r="K362" s="1">
        <v>94.737396321594076</v>
      </c>
      <c r="L362" s="1">
        <v>102.66829004448643</v>
      </c>
      <c r="M362" s="2">
        <v>103.13003563495099</v>
      </c>
      <c r="N362" s="1">
        <v>16413.834268753544</v>
      </c>
      <c r="O362" s="2">
        <v>83.98000789162171</v>
      </c>
      <c r="P362" s="1">
        <v>-9.2592592592592595</v>
      </c>
      <c r="Q362" s="2">
        <v>-100</v>
      </c>
      <c r="R362" s="29">
        <v>-18.867924528301888</v>
      </c>
      <c r="S362" s="30">
        <v>0</v>
      </c>
      <c r="T362" s="1">
        <v>4.7169811320754711</v>
      </c>
      <c r="U362" s="1">
        <v>1.9723551302498674E-2</v>
      </c>
      <c r="V362" s="2">
        <v>0</v>
      </c>
      <c r="W362" s="30">
        <v>-52</v>
      </c>
      <c r="X362" s="1">
        <v>395243.3475144736</v>
      </c>
      <c r="Y362" s="1">
        <v>41895794.836534202</v>
      </c>
      <c r="Z362" s="1">
        <v>94.262847416023121</v>
      </c>
      <c r="AA362" s="1">
        <v>60.07906912606861</v>
      </c>
      <c r="AB362" s="2">
        <v>566.03773584905662</v>
      </c>
      <c r="AC362" s="29">
        <v>-30.841121495327101</v>
      </c>
      <c r="AD362" s="30">
        <v>1.7186815662995842</v>
      </c>
      <c r="AE362" s="1">
        <v>0</v>
      </c>
      <c r="AF362" s="1">
        <v>2.4607624534727996</v>
      </c>
    </row>
    <row r="363" spans="1:32" x14ac:dyDescent="0.2">
      <c r="A363" s="37">
        <v>365</v>
      </c>
      <c r="B363" s="1" t="s">
        <v>737</v>
      </c>
      <c r="C363" s="1" t="s">
        <v>738</v>
      </c>
      <c r="D363" s="107" t="s">
        <v>974</v>
      </c>
      <c r="E363" s="1" t="s">
        <v>414</v>
      </c>
      <c r="F363" s="1">
        <v>141.29596824307595</v>
      </c>
      <c r="G363" s="1">
        <v>97.766873506784421</v>
      </c>
      <c r="H363" s="1">
        <v>120.5853325533574</v>
      </c>
      <c r="I363" s="1">
        <v>119.98216077603028</v>
      </c>
      <c r="J363" s="1">
        <v>102.91140217430468</v>
      </c>
      <c r="K363" s="1">
        <v>149.16029902841868</v>
      </c>
      <c r="L363" s="70">
        <v>119.12860754295103</v>
      </c>
      <c r="M363" s="65">
        <v>118.60487223866242</v>
      </c>
      <c r="N363" s="1">
        <v>11569.934155673538</v>
      </c>
      <c r="O363" s="2">
        <v>76.057365637695142</v>
      </c>
      <c r="P363" s="1">
        <v>-17.293558149589281</v>
      </c>
      <c r="Q363" s="2">
        <v>-68.740740740740733</v>
      </c>
      <c r="R363" s="29">
        <v>-12</v>
      </c>
      <c r="S363" s="30">
        <v>0.87796312554872691</v>
      </c>
      <c r="T363" s="1">
        <v>0.87796312554872691</v>
      </c>
      <c r="U363" s="1">
        <v>0.1109801031687546</v>
      </c>
      <c r="V363" s="2">
        <v>109.74539069359086</v>
      </c>
      <c r="W363" s="30">
        <v>-39</v>
      </c>
      <c r="X363" s="1">
        <v>7029.7399861755594</v>
      </c>
      <c r="Y363" s="1">
        <v>8006873.8442539619</v>
      </c>
      <c r="Z363" s="1">
        <v>2.6225203936097756</v>
      </c>
      <c r="AA363" s="1">
        <v>2.8032136943282855</v>
      </c>
      <c r="AB363" s="2">
        <v>597.01492537313425</v>
      </c>
      <c r="AC363" s="29">
        <v>-14.895635673624289</v>
      </c>
      <c r="AD363" s="30">
        <v>1.3574015908994104</v>
      </c>
      <c r="AE363" s="1">
        <v>0</v>
      </c>
      <c r="AF363" s="1">
        <v>0</v>
      </c>
    </row>
    <row r="364" spans="1:32" x14ac:dyDescent="0.2">
      <c r="A364" s="37">
        <v>366</v>
      </c>
      <c r="B364" s="1" t="s">
        <v>739</v>
      </c>
      <c r="C364" s="1" t="s">
        <v>740</v>
      </c>
      <c r="D364" s="107" t="s">
        <v>978</v>
      </c>
      <c r="E364" s="1" t="s">
        <v>414</v>
      </c>
      <c r="F364" s="1">
        <v>113.73377290118158</v>
      </c>
      <c r="G364" s="1">
        <v>98.471754464916444</v>
      </c>
      <c r="H364" s="1">
        <v>43.577170180855461</v>
      </c>
      <c r="I364" s="1">
        <v>57.153997353431841</v>
      </c>
      <c r="J364" s="1">
        <v>97.736215308092795</v>
      </c>
      <c r="K364" s="1">
        <v>78.10499357587193</v>
      </c>
      <c r="L364" s="1">
        <v>89.167938325368794</v>
      </c>
      <c r="M364" s="2">
        <v>89.079492067523219</v>
      </c>
      <c r="N364" s="1">
        <v>12740.516599612027</v>
      </c>
      <c r="O364" s="2">
        <v>55.986671927747814</v>
      </c>
      <c r="P364" s="1">
        <v>-23.121387283236992</v>
      </c>
      <c r="Q364" s="2">
        <v>-55.454545454545453</v>
      </c>
      <c r="R364" s="29">
        <v>-23.636363636363637</v>
      </c>
      <c r="S364" s="30">
        <v>0</v>
      </c>
      <c r="T364" s="1">
        <v>2.9239766081871341</v>
      </c>
      <c r="U364" s="1">
        <v>0</v>
      </c>
      <c r="V364" s="2">
        <v>0</v>
      </c>
      <c r="W364" s="30">
        <v>-45</v>
      </c>
      <c r="X364" s="1">
        <v>80876.83664725475</v>
      </c>
      <c r="Y364" s="1">
        <v>13829939.066680562</v>
      </c>
      <c r="Z364" s="1">
        <v>0.18859952292675194</v>
      </c>
      <c r="AA364" s="1">
        <v>0.19697767596205634</v>
      </c>
      <c r="AB364" s="2">
        <v>584.79532163742692</v>
      </c>
      <c r="AC364" s="29">
        <v>-35.714285714285715</v>
      </c>
      <c r="AD364" s="30">
        <v>8.0639675207797641</v>
      </c>
      <c r="AE364" s="1">
        <v>0.44736842105263158</v>
      </c>
      <c r="AF364" s="1">
        <v>6.9428713490559684</v>
      </c>
    </row>
    <row r="365" spans="1:32" x14ac:dyDescent="0.2">
      <c r="A365" s="37">
        <v>367</v>
      </c>
      <c r="B365" s="1" t="s">
        <v>741</v>
      </c>
      <c r="C365" s="1" t="s">
        <v>742</v>
      </c>
      <c r="D365" s="107" t="s">
        <v>976</v>
      </c>
      <c r="E365" s="1" t="s">
        <v>414</v>
      </c>
      <c r="F365" s="1">
        <v>106.84197010524528</v>
      </c>
      <c r="G365" s="1">
        <v>84.752509377903252</v>
      </c>
      <c r="H365" s="1">
        <v>100.92980607953768</v>
      </c>
      <c r="I365" s="1">
        <v>50.121712295634481</v>
      </c>
      <c r="J365" s="1">
        <v>89.327017485528373</v>
      </c>
      <c r="K365" s="1">
        <v>105.53137002130073</v>
      </c>
      <c r="L365" s="1">
        <v>85.239689526065561</v>
      </c>
      <c r="M365" s="67">
        <v>85.373334830641767</v>
      </c>
      <c r="N365" s="1">
        <v>11966.904984468036</v>
      </c>
      <c r="O365" s="2">
        <v>57.683237743740165</v>
      </c>
      <c r="P365" s="1">
        <v>-20.114942528735632</v>
      </c>
      <c r="Q365" s="2">
        <v>-108.38323353293413</v>
      </c>
      <c r="R365" s="29">
        <v>-14.97005988023952</v>
      </c>
      <c r="S365" s="30">
        <v>0</v>
      </c>
      <c r="T365" s="1">
        <v>1.4367816091954022</v>
      </c>
      <c r="U365" s="1">
        <v>1.1385459533607681E-3</v>
      </c>
      <c r="V365" s="2">
        <v>71.839080459770116</v>
      </c>
      <c r="W365" s="30">
        <v>-58</v>
      </c>
      <c r="X365" s="1">
        <v>9856.3222157122127</v>
      </c>
      <c r="Y365" s="1">
        <v>3430000.1310678502</v>
      </c>
      <c r="Z365" s="1">
        <v>0.45286876682358196</v>
      </c>
      <c r="AA365" s="1">
        <v>0.47298654747582236</v>
      </c>
      <c r="AB365" s="2">
        <v>580.45977011494256</v>
      </c>
      <c r="AC365" s="29">
        <v>-27.678571428571431</v>
      </c>
      <c r="AD365" s="30">
        <v>1.9508923839658601</v>
      </c>
      <c r="AE365" s="1">
        <v>3.8929440389294405E-2</v>
      </c>
      <c r="AF365" s="1">
        <v>3.377305792599671</v>
      </c>
    </row>
    <row r="366" spans="1:32" x14ac:dyDescent="0.2">
      <c r="A366" s="37">
        <v>368</v>
      </c>
      <c r="B366" s="1" t="s">
        <v>743</v>
      </c>
      <c r="C366" s="1" t="s">
        <v>744</v>
      </c>
      <c r="D366" s="107" t="s">
        <v>974</v>
      </c>
      <c r="E366" s="1" t="s">
        <v>414</v>
      </c>
      <c r="F366" s="1">
        <v>161.84973598197413</v>
      </c>
      <c r="G366" s="1">
        <v>103.93292280419486</v>
      </c>
      <c r="H366" s="1">
        <v>110.43458558649331</v>
      </c>
      <c r="I366" s="1">
        <v>89.728286084850424</v>
      </c>
      <c r="J366" s="1">
        <v>108.0233334598218</v>
      </c>
      <c r="K366" s="1">
        <v>130.97181658678591</v>
      </c>
      <c r="L366" s="1">
        <v>117.49423245625556</v>
      </c>
      <c r="M366" s="65">
        <v>121.09914146850811</v>
      </c>
      <c r="N366" s="1">
        <v>11910.194866068821</v>
      </c>
      <c r="O366" s="2">
        <v>83.384404998773348</v>
      </c>
      <c r="P366" s="1">
        <v>-14.925373134328359</v>
      </c>
      <c r="Q366" s="2">
        <v>-51.879699248120303</v>
      </c>
      <c r="R366" s="29">
        <v>-13.533834586466165</v>
      </c>
      <c r="S366" s="30">
        <v>0</v>
      </c>
      <c r="T366" s="1">
        <v>2.4752475247524752</v>
      </c>
      <c r="U366" s="1">
        <v>1.1324570273003032E-2</v>
      </c>
      <c r="V366" s="2">
        <v>123.76237623762376</v>
      </c>
      <c r="W366" s="30">
        <v>-32</v>
      </c>
      <c r="X366" s="1">
        <v>3674.0039748679483</v>
      </c>
      <c r="Y366" s="1">
        <v>742148.80292332557</v>
      </c>
      <c r="Z366" s="1">
        <v>4.3938648647582394E-2</v>
      </c>
      <c r="AA366" s="1">
        <v>2.8004597588205497E-2</v>
      </c>
      <c r="AB366" s="2">
        <v>603.96039603960389</v>
      </c>
      <c r="AC366" s="29">
        <v>-20.224719101123593</v>
      </c>
      <c r="AD366" s="30">
        <v>1.2137836792315383E-2</v>
      </c>
      <c r="AE366" s="1">
        <v>0</v>
      </c>
      <c r="AF366" s="1">
        <v>19.700052026633522</v>
      </c>
    </row>
    <row r="367" spans="1:32" x14ac:dyDescent="0.2">
      <c r="A367" s="37">
        <v>369</v>
      </c>
      <c r="B367" s="1" t="s">
        <v>745</v>
      </c>
      <c r="C367" s="1" t="s">
        <v>746</v>
      </c>
      <c r="D367" s="107" t="s">
        <v>973</v>
      </c>
      <c r="E367" s="1" t="s">
        <v>414</v>
      </c>
      <c r="F367" s="1">
        <v>108.5668544332066</v>
      </c>
      <c r="G367" s="1">
        <v>92.677107121017357</v>
      </c>
      <c r="H367" s="1">
        <v>82.67454486183918</v>
      </c>
      <c r="I367" s="1">
        <v>60.267675801643271</v>
      </c>
      <c r="J367" s="1">
        <v>113.48944309554976</v>
      </c>
      <c r="K367" s="1">
        <v>126.23574911418116</v>
      </c>
      <c r="L367" s="1">
        <v>109.97881657056956</v>
      </c>
      <c r="M367" s="2">
        <v>108.08623257103653</v>
      </c>
      <c r="N367" s="1">
        <v>11191.153364856149</v>
      </c>
      <c r="O367" s="2">
        <v>63.363294242552428</v>
      </c>
      <c r="P367" s="1">
        <v>-21.538461538461537</v>
      </c>
      <c r="Q367" s="2">
        <v>-78.393351800554015</v>
      </c>
      <c r="R367" s="29">
        <v>-17.72853185595568</v>
      </c>
      <c r="S367" s="30">
        <v>0</v>
      </c>
      <c r="T367" s="1">
        <v>0.77639751552795022</v>
      </c>
      <c r="U367" s="1">
        <v>3.5985748218527312E-2</v>
      </c>
      <c r="V367" s="2">
        <v>116.45962732919254</v>
      </c>
      <c r="W367" s="30">
        <v>-22</v>
      </c>
      <c r="X367" s="1">
        <v>49792.65065733176</v>
      </c>
      <c r="Y367" s="1">
        <v>32066467.023321655</v>
      </c>
      <c r="Z367" s="1">
        <v>51.254763305004573</v>
      </c>
      <c r="AA367" s="1">
        <v>32.903616235212738</v>
      </c>
      <c r="AB367" s="2">
        <v>599.37888198757764</v>
      </c>
      <c r="AC367" s="29">
        <v>-21.612349914236706</v>
      </c>
      <c r="AD367" s="30">
        <v>2.969544362708231</v>
      </c>
      <c r="AE367" s="1">
        <v>0.99204545454545456</v>
      </c>
      <c r="AF367" s="1">
        <v>0.34111221374987072</v>
      </c>
    </row>
    <row r="368" spans="1:32" x14ac:dyDescent="0.2">
      <c r="A368" s="37">
        <v>370</v>
      </c>
      <c r="B368" s="1" t="s">
        <v>747</v>
      </c>
      <c r="C368" s="1" t="s">
        <v>748</v>
      </c>
      <c r="D368" s="107" t="s">
        <v>968</v>
      </c>
      <c r="E368" s="1" t="s">
        <v>414</v>
      </c>
      <c r="F368" s="1">
        <v>130.81863400710506</v>
      </c>
      <c r="G368" s="1">
        <v>101.77746985483276</v>
      </c>
      <c r="H368" s="1">
        <v>91.173405350293251</v>
      </c>
      <c r="I368" s="1">
        <v>111.82747770312011</v>
      </c>
      <c r="J368" s="1">
        <v>83.167359928170995</v>
      </c>
      <c r="K368" s="1">
        <v>75.629044338847123</v>
      </c>
      <c r="L368" s="1">
        <v>91.343159600993602</v>
      </c>
      <c r="M368" s="2">
        <v>91.207217934395914</v>
      </c>
      <c r="N368" s="1">
        <v>10777.062500318494</v>
      </c>
      <c r="O368" s="2">
        <v>76.223240962396261</v>
      </c>
      <c r="P368" s="1">
        <v>-10.95636025998143</v>
      </c>
      <c r="Q368" s="2">
        <v>-66.708035991312443</v>
      </c>
      <c r="R368" s="29">
        <v>-16.444306546695625</v>
      </c>
      <c r="S368" s="30">
        <v>1.4889261120416899</v>
      </c>
      <c r="T368" s="1">
        <v>0.93057882002605619</v>
      </c>
      <c r="U368" s="1">
        <v>5.6789334767916875E-3</v>
      </c>
      <c r="V368" s="2">
        <v>83.752093802345058</v>
      </c>
      <c r="W368" s="30">
        <v>-68</v>
      </c>
      <c r="X368" s="1">
        <v>10577.698344460927</v>
      </c>
      <c r="Y368" s="1">
        <v>56833973.204788558</v>
      </c>
      <c r="Z368" s="1">
        <v>10.527344656692478</v>
      </c>
      <c r="AA368" s="1">
        <v>17.759657342968303</v>
      </c>
      <c r="AB368" s="2">
        <v>579.56448911222776</v>
      </c>
      <c r="AC368" s="29">
        <v>-36.439719520470483</v>
      </c>
      <c r="AD368" s="30">
        <v>0.3962733168879457</v>
      </c>
      <c r="AE368" s="1">
        <v>1.5172413793103448E-2</v>
      </c>
      <c r="AF368" s="1">
        <v>0.77872958753174593</v>
      </c>
    </row>
    <row r="369" spans="1:32" x14ac:dyDescent="0.2">
      <c r="A369" s="37">
        <v>371</v>
      </c>
      <c r="B369" s="1" t="s">
        <v>749</v>
      </c>
      <c r="C369" s="1" t="s">
        <v>750</v>
      </c>
      <c r="D369" s="107" t="s">
        <v>977</v>
      </c>
      <c r="E369" s="1" t="s">
        <v>414</v>
      </c>
      <c r="F369" s="1">
        <v>127.72964124272126</v>
      </c>
      <c r="G369" s="1">
        <v>93.76231892856147</v>
      </c>
      <c r="H369" s="1">
        <v>95.112703372358823</v>
      </c>
      <c r="I369" s="1">
        <v>154.20166699657395</v>
      </c>
      <c r="J369" s="1">
        <v>77.672727479310382</v>
      </c>
      <c r="K369" s="1">
        <v>91.879417469662286</v>
      </c>
      <c r="L369" s="1">
        <v>96.215964822318654</v>
      </c>
      <c r="M369" s="2">
        <v>96.854646332639689</v>
      </c>
      <c r="N369" s="1">
        <v>12207.655487106205</v>
      </c>
      <c r="O369" s="2">
        <v>65.790789592514713</v>
      </c>
      <c r="P369" s="1">
        <v>-21.09704641350211</v>
      </c>
      <c r="Q369" s="2">
        <v>-75.471698113207552</v>
      </c>
      <c r="R369" s="29">
        <v>-15.849056603773585</v>
      </c>
      <c r="S369" s="30">
        <v>2.150537634408602</v>
      </c>
      <c r="T369" s="1">
        <v>1.075268817204301</v>
      </c>
      <c r="U369" s="1">
        <v>1.4483493077742278E-2</v>
      </c>
      <c r="V369" s="2">
        <v>107.52688172043011</v>
      </c>
      <c r="W369" s="30">
        <v>-62</v>
      </c>
      <c r="X369" s="1">
        <v>7420.0585384830956</v>
      </c>
      <c r="Y369" s="1">
        <v>3450327.2203946393</v>
      </c>
      <c r="Z369" s="1">
        <v>0.10253528699672965</v>
      </c>
      <c r="AA369" s="1">
        <v>0.77899605702754249</v>
      </c>
      <c r="AB369" s="2">
        <v>507.52688172043014</v>
      </c>
      <c r="AC369" s="29">
        <v>-31.678486997635936</v>
      </c>
      <c r="AD369" s="30">
        <v>0.44327579605705542</v>
      </c>
      <c r="AE369" s="1">
        <v>0.33609271523178808</v>
      </c>
      <c r="AF369" s="1">
        <v>6.1355162240592147</v>
      </c>
    </row>
    <row r="370" spans="1:32" x14ac:dyDescent="0.2">
      <c r="A370" s="37">
        <v>372</v>
      </c>
      <c r="B370" s="1" t="s">
        <v>751</v>
      </c>
      <c r="C370" s="1" t="s">
        <v>752</v>
      </c>
      <c r="D370" s="107" t="s">
        <v>971</v>
      </c>
      <c r="E370" s="1" t="s">
        <v>414</v>
      </c>
      <c r="F370" s="1">
        <v>83.810802203561366</v>
      </c>
      <c r="G370" s="1">
        <v>99.929188865935316</v>
      </c>
      <c r="H370" s="1">
        <v>93.658735045913289</v>
      </c>
      <c r="I370" s="1">
        <v>70.676502295558379</v>
      </c>
      <c r="J370" s="1">
        <v>82.08560648128811</v>
      </c>
      <c r="K370" s="1">
        <v>47.700572118271424</v>
      </c>
      <c r="L370" s="1">
        <v>74.144169078447376</v>
      </c>
      <c r="M370" s="68">
        <v>74.15712355834134</v>
      </c>
      <c r="N370" s="1">
        <v>9626.8100988250098</v>
      </c>
      <c r="O370" s="2">
        <v>61.808844316488468</v>
      </c>
      <c r="P370" s="1">
        <v>-13.599473568765079</v>
      </c>
      <c r="Q370" s="2">
        <v>-68.161434977578466</v>
      </c>
      <c r="R370" s="29">
        <v>-16.068759342301945</v>
      </c>
      <c r="S370" s="30">
        <v>0.88888888888888895</v>
      </c>
      <c r="T370" s="1">
        <v>0.44444444444444448</v>
      </c>
      <c r="U370" s="1">
        <v>8.6307559526831498E-3</v>
      </c>
      <c r="V370" s="2">
        <v>66.666666666666671</v>
      </c>
      <c r="W370" s="30">
        <v>-75</v>
      </c>
      <c r="X370" s="1">
        <v>8529.7620144569682</v>
      </c>
      <c r="Y370" s="1">
        <v>19191964.532528177</v>
      </c>
      <c r="Z370" s="1">
        <v>1.7653282199536846</v>
      </c>
      <c r="AA370" s="1">
        <v>3.7388238875464599</v>
      </c>
      <c r="AB370" s="2">
        <v>604.44444444444446</v>
      </c>
      <c r="AC370" s="29">
        <v>-44.622543950361944</v>
      </c>
      <c r="AD370" s="30">
        <v>0.29678239390856437</v>
      </c>
      <c r="AE370" s="1">
        <v>5.0305425799496949E-3</v>
      </c>
      <c r="AF370" s="1">
        <v>2.2638487198887307</v>
      </c>
    </row>
    <row r="371" spans="1:32" x14ac:dyDescent="0.2">
      <c r="A371" s="37">
        <v>374</v>
      </c>
      <c r="B371" s="1" t="s">
        <v>755</v>
      </c>
      <c r="C371" s="1" t="s">
        <v>756</v>
      </c>
      <c r="D371" s="107" t="s">
        <v>977</v>
      </c>
      <c r="E371" s="1" t="s">
        <v>414</v>
      </c>
      <c r="F371" s="1">
        <v>121.96421212143321</v>
      </c>
      <c r="G371" s="1">
        <v>89.598995445290669</v>
      </c>
      <c r="H371" s="1">
        <v>143.43684654797536</v>
      </c>
      <c r="I371" s="1">
        <v>44.372400226201592</v>
      </c>
      <c r="J371" s="1">
        <v>73.433699748680624</v>
      </c>
      <c r="K371" s="1">
        <v>93.777208687545539</v>
      </c>
      <c r="L371" s="1">
        <v>88.025538951049768</v>
      </c>
      <c r="M371" s="2">
        <v>89.402216642487602</v>
      </c>
      <c r="N371" s="1">
        <v>12059.99517882146</v>
      </c>
      <c r="O371" s="2">
        <v>64.064350962099496</v>
      </c>
      <c r="P371" s="1">
        <v>-22.522522522522522</v>
      </c>
      <c r="Q371" s="2">
        <v>-87.179487179487182</v>
      </c>
      <c r="R371" s="29">
        <v>-8.5470085470085468</v>
      </c>
      <c r="S371" s="30">
        <v>0</v>
      </c>
      <c r="T371" s="1">
        <v>2.2831050228310499</v>
      </c>
      <c r="U371" s="1">
        <v>0</v>
      </c>
      <c r="V371" s="2">
        <v>0</v>
      </c>
      <c r="W371" s="30">
        <v>-66</v>
      </c>
      <c r="X371" s="1">
        <v>12064.711507112785</v>
      </c>
      <c r="Y371" s="1">
        <v>2642171.8200576999</v>
      </c>
      <c r="Z371" s="1">
        <v>3.2042130017906714</v>
      </c>
      <c r="AA371" s="1">
        <v>2.417505141104451</v>
      </c>
      <c r="AB371" s="2">
        <v>493.15068493150682</v>
      </c>
      <c r="AC371" s="29">
        <v>-31.122448979591837</v>
      </c>
      <c r="AD371" s="30">
        <v>0.25397692916115688</v>
      </c>
      <c r="AE371" s="1">
        <v>1.3071895424836602E-2</v>
      </c>
      <c r="AF371" s="1">
        <v>7.8637609264232395</v>
      </c>
    </row>
    <row r="372" spans="1:32" x14ac:dyDescent="0.2">
      <c r="A372" s="37">
        <v>375</v>
      </c>
      <c r="B372" s="1" t="s">
        <v>757</v>
      </c>
      <c r="C372" s="1" t="s">
        <v>758</v>
      </c>
      <c r="D372" s="107" t="s">
        <v>973</v>
      </c>
      <c r="E372" s="1" t="s">
        <v>414</v>
      </c>
      <c r="F372" s="1">
        <v>95.376798693409341</v>
      </c>
      <c r="G372" s="1">
        <v>96.094354239541275</v>
      </c>
      <c r="H372" s="1">
        <v>78.09151927050479</v>
      </c>
      <c r="I372" s="1">
        <v>36.692893647177563</v>
      </c>
      <c r="J372" s="1">
        <v>92.066011599240255</v>
      </c>
      <c r="K372" s="1">
        <v>82.230670716380885</v>
      </c>
      <c r="L372" s="1">
        <v>79.492346376114071</v>
      </c>
      <c r="M372" s="67">
        <v>79.063747350033708</v>
      </c>
      <c r="N372" s="1">
        <v>10300.911506211889</v>
      </c>
      <c r="O372" s="2">
        <v>62.89251692324094</v>
      </c>
      <c r="P372" s="1">
        <v>-14.507772020725389</v>
      </c>
      <c r="Q372" s="2">
        <v>-79.699248120300751</v>
      </c>
      <c r="R372" s="29">
        <v>-18.421052631578945</v>
      </c>
      <c r="S372" s="30">
        <v>0</v>
      </c>
      <c r="T372" s="1">
        <v>1.0460251046025104</v>
      </c>
      <c r="U372" s="1">
        <v>2.7406886858749118E-3</v>
      </c>
      <c r="V372" s="2">
        <v>52.30125523012552</v>
      </c>
      <c r="W372" s="30">
        <v>-41</v>
      </c>
      <c r="X372" s="1">
        <v>5117.7418664807437</v>
      </c>
      <c r="Y372" s="1">
        <v>2446280.6121777957</v>
      </c>
      <c r="Z372" s="1">
        <v>0.45148929602731774</v>
      </c>
      <c r="AA372" s="1">
        <v>0.47154579647449985</v>
      </c>
      <c r="AB372" s="2">
        <v>520.92050209205024</v>
      </c>
      <c r="AC372" s="29">
        <v>-34.505494505494504</v>
      </c>
      <c r="AD372" s="30">
        <v>0.66699354678218392</v>
      </c>
      <c r="AE372" s="1">
        <v>2.564102564102564E-2</v>
      </c>
      <c r="AF372" s="1">
        <v>0.48574421300022808</v>
      </c>
    </row>
    <row r="373" spans="1:32" x14ac:dyDescent="0.2">
      <c r="A373" s="37">
        <v>376</v>
      </c>
      <c r="B373" s="1" t="s">
        <v>759</v>
      </c>
      <c r="C373" s="1" t="s">
        <v>760</v>
      </c>
      <c r="D373" s="107" t="s">
        <v>975</v>
      </c>
      <c r="E373" s="1" t="s">
        <v>414</v>
      </c>
      <c r="F373" s="1">
        <v>109.28544104557596</v>
      </c>
      <c r="G373" s="1">
        <v>99.067346477208048</v>
      </c>
      <c r="H373" s="1">
        <v>109.34398693305639</v>
      </c>
      <c r="I373" s="1">
        <v>74.748585064036845</v>
      </c>
      <c r="J373" s="1">
        <v>74.763093477594794</v>
      </c>
      <c r="K373" s="1">
        <v>96.489158479183047</v>
      </c>
      <c r="L373" s="1">
        <v>89.573645133297489</v>
      </c>
      <c r="M373" s="2">
        <v>89.267305292808373</v>
      </c>
      <c r="N373" s="1">
        <v>11909.124863834872</v>
      </c>
      <c r="O373" s="2">
        <v>59.172905289489563</v>
      </c>
      <c r="P373" s="1">
        <v>-7.6628352490421454</v>
      </c>
      <c r="Q373" s="2">
        <v>-82.191780821917803</v>
      </c>
      <c r="R373" s="29">
        <v>-13.698630136986301</v>
      </c>
      <c r="S373" s="30">
        <v>0</v>
      </c>
      <c r="T373" s="1">
        <v>3.7593984962406015</v>
      </c>
      <c r="U373" s="1">
        <v>3.4386454878687382E-3</v>
      </c>
      <c r="V373" s="2">
        <v>0</v>
      </c>
      <c r="W373" s="30">
        <v>-55</v>
      </c>
      <c r="X373" s="1">
        <v>6445.8949165298081</v>
      </c>
      <c r="Y373" s="1">
        <v>857304.02389846451</v>
      </c>
      <c r="Z373" s="1">
        <v>0</v>
      </c>
      <c r="AA373" s="1">
        <v>0.1797261835035128</v>
      </c>
      <c r="AB373" s="2">
        <v>451.12781954887214</v>
      </c>
      <c r="AC373" s="29">
        <v>-30.327868852459016</v>
      </c>
      <c r="AD373" s="30">
        <v>0.765140593988478</v>
      </c>
      <c r="AE373" s="1">
        <v>0</v>
      </c>
      <c r="AF373" s="1">
        <v>0</v>
      </c>
    </row>
    <row r="374" spans="1:32" x14ac:dyDescent="0.2">
      <c r="A374" s="37">
        <v>377</v>
      </c>
      <c r="B374" s="1" t="s">
        <v>761</v>
      </c>
      <c r="C374" s="1" t="s">
        <v>762</v>
      </c>
      <c r="D374" s="107" t="s">
        <v>970</v>
      </c>
      <c r="E374" s="1" t="s">
        <v>414</v>
      </c>
      <c r="F374" s="1">
        <v>81.160657488529537</v>
      </c>
      <c r="G374" s="1">
        <v>93.345288453977375</v>
      </c>
      <c r="H374" s="1">
        <v>78.198362811897852</v>
      </c>
      <c r="I374" s="1">
        <v>68.129096769397634</v>
      </c>
      <c r="J374" s="1">
        <v>140.05866007504954</v>
      </c>
      <c r="K374" s="1">
        <v>57.679343850747784</v>
      </c>
      <c r="L374" s="1">
        <v>86.048578223270084</v>
      </c>
      <c r="M374" s="67">
        <v>84.988865050721373</v>
      </c>
      <c r="N374" s="1">
        <v>9774.4704071097549</v>
      </c>
      <c r="O374" s="2">
        <v>59.657929103337835</v>
      </c>
      <c r="P374" s="1">
        <v>-30.76923076923077</v>
      </c>
      <c r="Q374" s="2">
        <v>-58.895705521472394</v>
      </c>
      <c r="R374" s="29">
        <v>-18.404907975460123</v>
      </c>
      <c r="S374" s="30">
        <v>0</v>
      </c>
      <c r="T374" s="1">
        <v>1.9305019305019306</v>
      </c>
      <c r="U374" s="1">
        <v>2.9481385840327097E-3</v>
      </c>
      <c r="V374" s="2">
        <v>96.525096525096529</v>
      </c>
      <c r="W374" s="30">
        <v>-28</v>
      </c>
      <c r="X374" s="1">
        <v>3693.7755772918936</v>
      </c>
      <c r="Y374" s="1">
        <v>956687.87451860041</v>
      </c>
      <c r="Z374" s="1">
        <v>4.3938648647582394E-2</v>
      </c>
      <c r="AA374" s="1">
        <v>7.1879967925353824E-2</v>
      </c>
      <c r="AB374" s="2">
        <v>837.83783783783781</v>
      </c>
      <c r="AC374" s="29">
        <v>-41.698841698841697</v>
      </c>
      <c r="AD374" s="30">
        <v>0.74757249294756745</v>
      </c>
      <c r="AE374" s="1">
        <v>0</v>
      </c>
      <c r="AF374" s="1">
        <v>0</v>
      </c>
    </row>
    <row r="375" spans="1:32" x14ac:dyDescent="0.2">
      <c r="A375" s="37">
        <v>378</v>
      </c>
      <c r="B375" s="1" t="s">
        <v>763</v>
      </c>
      <c r="C375" s="1" t="s">
        <v>764</v>
      </c>
      <c r="D375" s="107" t="s">
        <v>971</v>
      </c>
      <c r="E375" s="1" t="s">
        <v>414</v>
      </c>
      <c r="F375" s="1">
        <v>118.05853508330392</v>
      </c>
      <c r="G375" s="1">
        <v>99.908070390513871</v>
      </c>
      <c r="H375" s="1">
        <v>81.060981934751865</v>
      </c>
      <c r="I375" s="1">
        <v>112.36393992414446</v>
      </c>
      <c r="J375" s="1">
        <v>121.84585011279971</v>
      </c>
      <c r="K375" s="1">
        <v>77.855719534104793</v>
      </c>
      <c r="L375" s="1">
        <v>98.28496626570886</v>
      </c>
      <c r="M375" s="2">
        <v>98.508775471341821</v>
      </c>
      <c r="N375" s="1">
        <v>10351.201611207418</v>
      </c>
      <c r="O375" s="2">
        <v>73.026093818801499</v>
      </c>
      <c r="P375" s="1">
        <v>-4.9566294919454768</v>
      </c>
      <c r="Q375" s="2">
        <v>-84.331797235023046</v>
      </c>
      <c r="R375" s="29">
        <v>-17.972350230414747</v>
      </c>
      <c r="S375" s="30">
        <v>0</v>
      </c>
      <c r="T375" s="1">
        <v>2.5</v>
      </c>
      <c r="U375" s="1">
        <v>1.9948009303598302E-2</v>
      </c>
      <c r="V375" s="2">
        <v>187.5</v>
      </c>
      <c r="W375" s="30">
        <v>-68</v>
      </c>
      <c r="X375" s="1">
        <v>5818.3539467308219</v>
      </c>
      <c r="Y375" s="1">
        <v>2327341.5786923287</v>
      </c>
      <c r="Z375" s="1">
        <v>0.22731810689064777</v>
      </c>
      <c r="AA375" s="1">
        <v>0.23741625484813336</v>
      </c>
      <c r="AB375" s="2">
        <v>885</v>
      </c>
      <c r="AC375" s="29">
        <v>-35.787321063394685</v>
      </c>
      <c r="AD375" s="30">
        <v>0.3449272529269618</v>
      </c>
      <c r="AE375" s="1">
        <v>2.2750775594622543E-2</v>
      </c>
      <c r="AF375" s="1">
        <v>4.7461074936367593</v>
      </c>
    </row>
    <row r="376" spans="1:32" x14ac:dyDescent="0.2">
      <c r="A376" s="37">
        <v>379</v>
      </c>
      <c r="B376" s="1" t="s">
        <v>765</v>
      </c>
      <c r="C376" s="1" t="s">
        <v>766</v>
      </c>
      <c r="D376" s="107" t="s">
        <v>971</v>
      </c>
      <c r="E376" s="1" t="s">
        <v>414</v>
      </c>
      <c r="F376" s="1">
        <v>78.16622988771141</v>
      </c>
      <c r="G376" s="1">
        <v>92.971651033858691</v>
      </c>
      <c r="H376" s="1">
        <v>95.963317755490024</v>
      </c>
      <c r="I376" s="1">
        <v>159.86340276480544</v>
      </c>
      <c r="J376" s="1">
        <v>103.79662755517063</v>
      </c>
      <c r="K376" s="1">
        <v>90.567801407576496</v>
      </c>
      <c r="L376" s="1">
        <v>92.924409665161207</v>
      </c>
      <c r="M376" s="2">
        <v>92.704921910385153</v>
      </c>
      <c r="N376" s="1">
        <v>10382.231675991892</v>
      </c>
      <c r="O376" s="2">
        <v>54.450877934717326</v>
      </c>
      <c r="P376" s="1">
        <v>-13.377926421404682</v>
      </c>
      <c r="Q376" s="2">
        <v>-92.576419213973807</v>
      </c>
      <c r="R376" s="29">
        <v>-15.72052401746725</v>
      </c>
      <c r="S376" s="30">
        <v>2.2675736961451247</v>
      </c>
      <c r="T376" s="1">
        <v>1.1337868480725624</v>
      </c>
      <c r="U376" s="1">
        <v>4.9747822099954148E-3</v>
      </c>
      <c r="V376" s="2">
        <v>113.37868480725623</v>
      </c>
      <c r="W376" s="30">
        <v>-45</v>
      </c>
      <c r="X376" s="1">
        <v>7018.4625436576625</v>
      </c>
      <c r="Y376" s="1">
        <v>3095141.9817530294</v>
      </c>
      <c r="Z376" s="1">
        <v>0.45539061187300262</v>
      </c>
      <c r="AA376" s="1">
        <v>0.47562042040011498</v>
      </c>
      <c r="AB376" s="2">
        <v>632.65306122448987</v>
      </c>
      <c r="AC376" s="29">
        <v>-32.062780269058294</v>
      </c>
      <c r="AD376" s="30">
        <v>9.3820650782237308E-2</v>
      </c>
      <c r="AE376" s="1">
        <v>1.6420361247947454E-3</v>
      </c>
      <c r="AF376" s="1">
        <v>2.2384558045554921</v>
      </c>
    </row>
    <row r="377" spans="1:32" x14ac:dyDescent="0.2">
      <c r="A377" s="37">
        <v>380</v>
      </c>
      <c r="B377" s="1" t="s">
        <v>767</v>
      </c>
      <c r="C377" s="1" t="s">
        <v>768</v>
      </c>
      <c r="D377" s="107" t="s">
        <v>977</v>
      </c>
      <c r="E377" s="1" t="s">
        <v>414</v>
      </c>
      <c r="F377" s="1">
        <v>112.85620723690613</v>
      </c>
      <c r="G377" s="1">
        <v>103.32457925514164</v>
      </c>
      <c r="H377" s="1">
        <v>99.792217732943087</v>
      </c>
      <c r="I377" s="1">
        <v>91.231249532930548</v>
      </c>
      <c r="J377" s="1">
        <v>87.254120776762406</v>
      </c>
      <c r="K377" s="1">
        <v>87.809541735090789</v>
      </c>
      <c r="L377" s="1">
        <v>99.021622706205576</v>
      </c>
      <c r="M377" s="2">
        <v>98.708165304395592</v>
      </c>
      <c r="N377" s="1">
        <v>10693.602326070595</v>
      </c>
      <c r="O377" s="2">
        <v>68.472908113072862</v>
      </c>
      <c r="P377" s="1">
        <v>-10.286554004408524</v>
      </c>
      <c r="Q377" s="2">
        <v>-62.618296529968454</v>
      </c>
      <c r="R377" s="29">
        <v>-15.141955835962145</v>
      </c>
      <c r="S377" s="30">
        <v>0.96993210475266733</v>
      </c>
      <c r="T377" s="1">
        <v>0.48496605237633367</v>
      </c>
      <c r="U377" s="1">
        <v>3.3271633503007866E-2</v>
      </c>
      <c r="V377" s="2">
        <v>96.993210475266721</v>
      </c>
      <c r="W377" s="30">
        <v>-59</v>
      </c>
      <c r="X377" s="1">
        <v>8087.5420536554902</v>
      </c>
      <c r="Y377" s="1">
        <v>16676511.71463762</v>
      </c>
      <c r="Z377" s="1">
        <v>1.8504622950798015</v>
      </c>
      <c r="AA377" s="1">
        <v>3.186063257283871</v>
      </c>
      <c r="AB377" s="2">
        <v>568.86517943743945</v>
      </c>
      <c r="AC377" s="29">
        <v>-32.870928829915563</v>
      </c>
      <c r="AD377" s="30">
        <v>0.5622522558210048</v>
      </c>
      <c r="AE377" s="1">
        <v>0.5220125786163522</v>
      </c>
      <c r="AF377" s="1">
        <v>3.4132447520383167</v>
      </c>
    </row>
    <row r="378" spans="1:32" x14ac:dyDescent="0.2">
      <c r="A378" s="37">
        <v>382</v>
      </c>
      <c r="B378" s="1" t="s">
        <v>771</v>
      </c>
      <c r="C378" s="1" t="s">
        <v>772</v>
      </c>
      <c r="D378" s="107" t="s">
        <v>976</v>
      </c>
      <c r="E378" s="1" t="s">
        <v>414</v>
      </c>
      <c r="F378" s="1">
        <v>60.843211049667055</v>
      </c>
      <c r="G378" s="1">
        <v>95.370559161475327</v>
      </c>
      <c r="H378" s="1">
        <v>134.03390431816933</v>
      </c>
      <c r="I378" s="1">
        <v>104.01151677166702</v>
      </c>
      <c r="J378" s="1">
        <v>84.023234247031326</v>
      </c>
      <c r="K378" s="1">
        <v>112.91253574801507</v>
      </c>
      <c r="L378" s="1">
        <v>93.650304879501874</v>
      </c>
      <c r="M378" s="2">
        <v>93.958009769370719</v>
      </c>
      <c r="N378" s="1">
        <v>10447.501812262686</v>
      </c>
      <c r="O378" s="2">
        <v>46.058505242205698</v>
      </c>
      <c r="P378" s="1">
        <v>-11.854360711261643</v>
      </c>
      <c r="Q378" s="2">
        <v>-87.138263665594849</v>
      </c>
      <c r="R378" s="29">
        <v>-9.9678456591639879</v>
      </c>
      <c r="S378" s="30">
        <v>0</v>
      </c>
      <c r="T378" s="1">
        <v>2.5773195876288661</v>
      </c>
      <c r="U378" s="1">
        <v>1.4315181518151814E-3</v>
      </c>
      <c r="V378" s="2">
        <v>171.82130584192439</v>
      </c>
      <c r="W378" s="30">
        <v>-51</v>
      </c>
      <c r="X378" s="1">
        <v>6744.8350610920324</v>
      </c>
      <c r="Y378" s="1">
        <v>3925494.0055555627</v>
      </c>
      <c r="Z378" s="1">
        <v>0.44455504669990981</v>
      </c>
      <c r="AA378" s="1">
        <v>0.61177889393655349</v>
      </c>
      <c r="AB378" s="2">
        <v>505.15463917525773</v>
      </c>
      <c r="AC378" s="29">
        <v>-25.515947467166978</v>
      </c>
      <c r="AD378" s="30">
        <v>0.27221716152226494</v>
      </c>
      <c r="AE378" s="1">
        <v>8.4092501751927128E-3</v>
      </c>
      <c r="AF378" s="1">
        <v>4.4090879745644012</v>
      </c>
    </row>
    <row r="379" spans="1:32" x14ac:dyDescent="0.2">
      <c r="A379" s="37">
        <v>381</v>
      </c>
      <c r="B379" s="1" t="s">
        <v>769</v>
      </c>
      <c r="C379" s="1" t="s">
        <v>770</v>
      </c>
      <c r="D379" s="107" t="s">
        <v>969</v>
      </c>
      <c r="E379" s="1" t="s">
        <v>414</v>
      </c>
      <c r="F379" s="1">
        <v>140.72690895703411</v>
      </c>
      <c r="G379" s="1">
        <v>90.96956213807367</v>
      </c>
      <c r="H379" s="1">
        <v>74.20541657900965</v>
      </c>
      <c r="I379" s="1">
        <v>77.979185832254501</v>
      </c>
      <c r="J379" s="1">
        <v>103.47269738041749</v>
      </c>
      <c r="K379" s="1">
        <v>127.31445913227918</v>
      </c>
      <c r="L379" s="1">
        <v>98.524679970386515</v>
      </c>
      <c r="M379" s="2">
        <v>98.290236738309204</v>
      </c>
      <c r="N379" s="1">
        <v>11886.654816921979</v>
      </c>
      <c r="O379" s="2">
        <v>73.800612995667564</v>
      </c>
      <c r="P379" s="1">
        <v>-17.094017094017097</v>
      </c>
      <c r="Q379" s="2">
        <v>-92.561983471074385</v>
      </c>
      <c r="R379" s="29">
        <v>-19.008264462809919</v>
      </c>
      <c r="S379" s="30">
        <v>0</v>
      </c>
      <c r="T379" s="1">
        <v>2.1459227467811157</v>
      </c>
      <c r="U379" s="1">
        <v>1.1084433773509405E-2</v>
      </c>
      <c r="V379" s="2">
        <v>107.2961373390558</v>
      </c>
      <c r="W379" s="30">
        <v>-20</v>
      </c>
      <c r="X379" s="1">
        <v>10316.53501041687</v>
      </c>
      <c r="Y379" s="1">
        <v>2403752.6574271307</v>
      </c>
      <c r="Z379" s="1">
        <v>0.55245649967263755</v>
      </c>
      <c r="AA379" s="1">
        <v>0.57699826429525325</v>
      </c>
      <c r="AB379" s="2">
        <v>510.72961373390558</v>
      </c>
      <c r="AC379" s="29">
        <v>-21.296296296296298</v>
      </c>
      <c r="AD379" s="30">
        <v>0.28295162258659584</v>
      </c>
      <c r="AE379" s="1">
        <v>0</v>
      </c>
      <c r="AF379" s="1">
        <v>0.79235841212602043</v>
      </c>
    </row>
    <row r="380" spans="1:32" x14ac:dyDescent="0.2">
      <c r="A380" s="37">
        <v>383</v>
      </c>
      <c r="B380" s="1" t="s">
        <v>773</v>
      </c>
      <c r="C380" s="1" t="s">
        <v>774</v>
      </c>
      <c r="D380" s="107" t="s">
        <v>971</v>
      </c>
      <c r="E380" s="1" t="s">
        <v>414</v>
      </c>
      <c r="F380" s="1">
        <v>83.54349615138932</v>
      </c>
      <c r="G380" s="1">
        <v>97.354481845964941</v>
      </c>
      <c r="H380" s="1">
        <v>12.328522203207797</v>
      </c>
      <c r="I380" s="1">
        <v>52.841033804663965</v>
      </c>
      <c r="J380" s="1">
        <v>118.47382467674062</v>
      </c>
      <c r="K380" s="1">
        <v>65.971152753744121</v>
      </c>
      <c r="L380" s="1">
        <v>76.681452093104895</v>
      </c>
      <c r="M380" s="68">
        <v>76.264808240963362</v>
      </c>
      <c r="N380" s="1">
        <v>9488.779810645794</v>
      </c>
      <c r="O380" s="2">
        <v>62.554940701394202</v>
      </c>
      <c r="P380" s="1">
        <v>-8.2191780821917799</v>
      </c>
      <c r="Q380" s="2">
        <v>-87.06467661691542</v>
      </c>
      <c r="R380" s="29">
        <v>-28.35820895522388</v>
      </c>
      <c r="S380" s="30">
        <v>0</v>
      </c>
      <c r="T380" s="1">
        <v>1.3297872340425532</v>
      </c>
      <c r="U380" s="1">
        <v>2.5154815289344438E-2</v>
      </c>
      <c r="V380" s="2">
        <v>66.489361702127653</v>
      </c>
      <c r="W380" s="30">
        <v>-57</v>
      </c>
      <c r="X380" s="1">
        <v>5543.3177915473416</v>
      </c>
      <c r="Y380" s="1">
        <v>2084287.4896218004</v>
      </c>
      <c r="Z380" s="1">
        <v>0.18744566589446926</v>
      </c>
      <c r="AA380" s="1">
        <v>0.35522016094064085</v>
      </c>
      <c r="AB380" s="2">
        <v>805.85106382978722</v>
      </c>
      <c r="AC380" s="29">
        <v>-39.269406392694059</v>
      </c>
      <c r="AD380" s="30">
        <v>6.9087335411918058</v>
      </c>
      <c r="AE380" s="1">
        <v>2.6845637583892617E-2</v>
      </c>
      <c r="AF380" s="1">
        <v>4.0845051461732016</v>
      </c>
    </row>
    <row r="381" spans="1:32" x14ac:dyDescent="0.2">
      <c r="A381" s="37">
        <v>384</v>
      </c>
      <c r="B381" s="1" t="s">
        <v>775</v>
      </c>
      <c r="C381" s="1" t="s">
        <v>776</v>
      </c>
      <c r="D381" s="107" t="s">
        <v>969</v>
      </c>
      <c r="E381" s="1" t="s">
        <v>414</v>
      </c>
      <c r="F381" s="1">
        <v>85.794577260018158</v>
      </c>
      <c r="G381" s="1">
        <v>102.93809502022349</v>
      </c>
      <c r="H381" s="1">
        <v>101.05179224619435</v>
      </c>
      <c r="I381" s="1">
        <v>34.071119423379095</v>
      </c>
      <c r="J381" s="1">
        <v>103.97566366445825</v>
      </c>
      <c r="K381" s="1">
        <v>101.97007652004245</v>
      </c>
      <c r="L381" s="1">
        <v>108.91627913008605</v>
      </c>
      <c r="M381" s="2">
        <v>107.77626243226925</v>
      </c>
      <c r="N381" s="1">
        <v>9896.4506617797597</v>
      </c>
      <c r="O381" s="2">
        <v>61.024762810979873</v>
      </c>
      <c r="P381" s="1">
        <v>-13.31484049930652</v>
      </c>
      <c r="Q381" s="2">
        <v>-58.311345646437992</v>
      </c>
      <c r="R381" s="29">
        <v>-14.951627088830255</v>
      </c>
      <c r="S381" s="30">
        <v>0</v>
      </c>
      <c r="T381" s="1">
        <v>0.27777777777777779</v>
      </c>
      <c r="U381" s="1">
        <v>1.4016172506738544E-2</v>
      </c>
      <c r="V381" s="2">
        <v>83.333333333333329</v>
      </c>
      <c r="W381" s="30">
        <v>-31</v>
      </c>
      <c r="X381" s="1">
        <v>16363.651273118521</v>
      </c>
      <c r="Y381" s="1">
        <v>29454572.291613337</v>
      </c>
      <c r="Z381" s="1">
        <v>0.98949083251270487</v>
      </c>
      <c r="AA381" s="1">
        <v>3.2652745467107462</v>
      </c>
      <c r="AB381" s="2">
        <v>567.22222222222217</v>
      </c>
      <c r="AC381" s="29">
        <v>-28.722002635046113</v>
      </c>
      <c r="AD381" s="30">
        <v>12.345910504801424</v>
      </c>
      <c r="AE381" s="1">
        <v>0.7472406181015453</v>
      </c>
      <c r="AF381" s="1">
        <v>6.1004956945690259</v>
      </c>
    </row>
    <row r="382" spans="1:32" x14ac:dyDescent="0.2">
      <c r="A382" s="37">
        <v>385</v>
      </c>
      <c r="B382" s="1" t="s">
        <v>777</v>
      </c>
      <c r="C382" s="1" t="s">
        <v>778</v>
      </c>
      <c r="D382" s="107" t="s">
        <v>974</v>
      </c>
      <c r="E382" s="1" t="s">
        <v>414</v>
      </c>
      <c r="F382" s="1">
        <v>93.03418599841963</v>
      </c>
      <c r="G382" s="1">
        <v>95.420461529774087</v>
      </c>
      <c r="H382" s="1">
        <v>132.95602693774725</v>
      </c>
      <c r="I382" s="1">
        <v>62.253038871263001</v>
      </c>
      <c r="J382" s="1">
        <v>99.638290401420932</v>
      </c>
      <c r="K382" s="1">
        <v>113.66171876994565</v>
      </c>
      <c r="L382" s="1">
        <v>99.268476140774681</v>
      </c>
      <c r="M382" s="2">
        <v>99.678373194816473</v>
      </c>
      <c r="N382" s="1">
        <v>12175.555420087783</v>
      </c>
      <c r="O382" s="2">
        <v>50.007512789833001</v>
      </c>
      <c r="P382" s="1">
        <v>-16.085790884718499</v>
      </c>
      <c r="Q382" s="2">
        <v>-79.084967320261441</v>
      </c>
      <c r="R382" s="29">
        <v>-10.130718954248366</v>
      </c>
      <c r="S382" s="30">
        <v>0</v>
      </c>
      <c r="T382" s="1">
        <v>0.91240875912408759</v>
      </c>
      <c r="U382" s="1">
        <v>9.9402498642042359E-3</v>
      </c>
      <c r="V382" s="2">
        <v>136.86131386861314</v>
      </c>
      <c r="W382" s="30">
        <v>-39</v>
      </c>
      <c r="X382" s="1">
        <v>6295.8883396083147</v>
      </c>
      <c r="Y382" s="1">
        <v>3450146.8101053564</v>
      </c>
      <c r="Z382" s="1">
        <v>4.3938648647582394E-2</v>
      </c>
      <c r="AA382" s="1">
        <v>0.46910702524830289</v>
      </c>
      <c r="AB382" s="2">
        <v>571.16788321167883</v>
      </c>
      <c r="AC382" s="29">
        <v>-25.296442687747035</v>
      </c>
      <c r="AD382" s="30">
        <v>0.53092190333898492</v>
      </c>
      <c r="AE382" s="1">
        <v>2.0618556701030927E-2</v>
      </c>
      <c r="AF382" s="1">
        <v>5.2001794735659903</v>
      </c>
    </row>
    <row r="383" spans="1:32" x14ac:dyDescent="0.2">
      <c r="A383" s="37">
        <v>386</v>
      </c>
      <c r="B383" s="1" t="s">
        <v>779</v>
      </c>
      <c r="C383" s="1" t="s">
        <v>780</v>
      </c>
      <c r="D383" s="107" t="s">
        <v>972</v>
      </c>
      <c r="E383" s="1" t="s">
        <v>414</v>
      </c>
      <c r="F383" s="1">
        <v>87.599283349903217</v>
      </c>
      <c r="G383" s="1">
        <v>99.331059725239129</v>
      </c>
      <c r="H383" s="1">
        <v>123.06935809907404</v>
      </c>
      <c r="I383" s="1">
        <v>86.722221508016162</v>
      </c>
      <c r="J383" s="1">
        <v>87.22838737562337</v>
      </c>
      <c r="K383" s="1">
        <v>76.379850095753895</v>
      </c>
      <c r="L383" s="1">
        <v>91.206238371602353</v>
      </c>
      <c r="M383" s="2">
        <v>90.747625457715245</v>
      </c>
      <c r="N383" s="1">
        <v>9595.7800340405356</v>
      </c>
      <c r="O383" s="2">
        <v>63.749745813046175</v>
      </c>
      <c r="P383" s="1">
        <v>-14.833127317676144</v>
      </c>
      <c r="Q383" s="2">
        <v>-67.927170868347346</v>
      </c>
      <c r="R383" s="29">
        <v>-11.624649859943977</v>
      </c>
      <c r="S383" s="30">
        <v>0.8340283569641368</v>
      </c>
      <c r="T383" s="1">
        <v>0.4170141784820684</v>
      </c>
      <c r="U383" s="1">
        <v>1.1950904392764859E-2</v>
      </c>
      <c r="V383" s="2">
        <v>125.10425354462052</v>
      </c>
      <c r="W383" s="30">
        <v>-62</v>
      </c>
      <c r="X383" s="1">
        <v>6975.1972467927199</v>
      </c>
      <c r="Y383" s="1">
        <v>8363261.4989044713</v>
      </c>
      <c r="Z383" s="1">
        <v>0.48445538975099689</v>
      </c>
      <c r="AA383" s="1">
        <v>1.2508945373409079</v>
      </c>
      <c r="AB383" s="2">
        <v>582.98582151793164</v>
      </c>
      <c r="AC383" s="29">
        <v>-36.219739292364991</v>
      </c>
      <c r="AD383" s="30">
        <v>2.5778329092954331</v>
      </c>
      <c r="AE383" s="1">
        <v>0.10784313725490197</v>
      </c>
      <c r="AF383" s="1">
        <v>1.6309453383141412</v>
      </c>
    </row>
    <row r="384" spans="1:32" x14ac:dyDescent="0.2">
      <c r="A384" s="37">
        <v>387</v>
      </c>
      <c r="B384" s="1" t="s">
        <v>781</v>
      </c>
      <c r="C384" s="1" t="s">
        <v>782</v>
      </c>
      <c r="D384" s="107" t="s">
        <v>970</v>
      </c>
      <c r="E384" s="1" t="s">
        <v>414</v>
      </c>
      <c r="F384" s="1">
        <v>105.17869697661342</v>
      </c>
      <c r="G384" s="1">
        <v>91.228207650036381</v>
      </c>
      <c r="H384" s="1">
        <v>76.915695889492383</v>
      </c>
      <c r="I384" s="1">
        <v>112.44503166073801</v>
      </c>
      <c r="J384" s="1">
        <v>107.4535015472661</v>
      </c>
      <c r="K384" s="1">
        <v>59.903104103079812</v>
      </c>
      <c r="L384" s="1">
        <v>89.035661546463103</v>
      </c>
      <c r="M384" s="2">
        <v>88.69209350395839</v>
      </c>
      <c r="N384" s="1">
        <v>10811.302571804812</v>
      </c>
      <c r="O384" s="2">
        <v>64.194382226737872</v>
      </c>
      <c r="P384" s="1">
        <v>-28.899592441645051</v>
      </c>
      <c r="Q384" s="2">
        <v>-69.681528662420376</v>
      </c>
      <c r="R384" s="29">
        <v>-18.598726114649679</v>
      </c>
      <c r="S384" s="30">
        <v>1.5015015015015014</v>
      </c>
      <c r="T384" s="1">
        <v>0.75075075075075071</v>
      </c>
      <c r="U384" s="1">
        <v>7.5363714163457418E-3</v>
      </c>
      <c r="V384" s="2">
        <v>93.843843843843842</v>
      </c>
      <c r="W384" s="30">
        <v>-39</v>
      </c>
      <c r="X384" s="1">
        <v>6774.1354949333427</v>
      </c>
      <c r="Y384" s="1">
        <v>9023148.4792512115</v>
      </c>
      <c r="Z384" s="1">
        <v>0.46149709262806393</v>
      </c>
      <c r="AA384" s="1">
        <v>2.1191646290701871</v>
      </c>
      <c r="AB384" s="2">
        <v>632.88288288288288</v>
      </c>
      <c r="AC384" s="29">
        <v>-41.047297297297298</v>
      </c>
      <c r="AD384" s="30">
        <v>8.7637862043744903</v>
      </c>
      <c r="AE384" s="1">
        <v>7.9378068739770866E-2</v>
      </c>
      <c r="AF384" s="1">
        <v>4.6278750764311347</v>
      </c>
    </row>
    <row r="385" spans="1:32" x14ac:dyDescent="0.2">
      <c r="A385" s="37">
        <v>326</v>
      </c>
      <c r="B385" s="1" t="s">
        <v>659</v>
      </c>
      <c r="C385" s="1" t="s">
        <v>660</v>
      </c>
      <c r="D385" s="107" t="s">
        <v>978</v>
      </c>
      <c r="E385" s="1" t="s">
        <v>414</v>
      </c>
      <c r="F385" s="1">
        <v>99.854697538755872</v>
      </c>
      <c r="G385" s="1">
        <v>106.53937950962413</v>
      </c>
      <c r="H385" s="1">
        <v>112.0121582267312</v>
      </c>
      <c r="I385" s="1">
        <v>85.364970291264967</v>
      </c>
      <c r="J385" s="1">
        <v>121.17661747828879</v>
      </c>
      <c r="K385" s="1">
        <v>81.527712963836251</v>
      </c>
      <c r="L385" s="1">
        <v>111.60347878102139</v>
      </c>
      <c r="M385" s="2">
        <v>109.88590235410331</v>
      </c>
      <c r="N385" s="1">
        <v>10345.851600037682</v>
      </c>
      <c r="O385" s="2">
        <v>64.672631147567031</v>
      </c>
      <c r="P385" s="1">
        <v>-10.252654705236177</v>
      </c>
      <c r="Q385" s="2">
        <v>-51.590909090909086</v>
      </c>
      <c r="R385" s="29">
        <v>-13.295454545454547</v>
      </c>
      <c r="S385" s="30">
        <v>0.7496251874062968</v>
      </c>
      <c r="T385" s="1">
        <v>0.3748125937031484</v>
      </c>
      <c r="U385" s="1">
        <v>3.8522238163558105E-2</v>
      </c>
      <c r="V385" s="2">
        <v>112.44377811094452</v>
      </c>
      <c r="W385" s="30">
        <v>-53</v>
      </c>
      <c r="X385" s="1">
        <v>6134.0749672550837</v>
      </c>
      <c r="Y385" s="1">
        <v>8182856.0063182814</v>
      </c>
      <c r="Z385" s="1">
        <v>2.9053810392444119</v>
      </c>
      <c r="AA385" s="1">
        <v>3.0344467261290768</v>
      </c>
      <c r="AB385" s="2">
        <v>808.09595202398793</v>
      </c>
      <c r="AC385" s="29">
        <v>-34.711455641688197</v>
      </c>
      <c r="AD385" s="30">
        <v>2.1428053755189818</v>
      </c>
      <c r="AE385" s="1">
        <v>0.7050059594755661</v>
      </c>
      <c r="AF385" s="1">
        <v>0.16924847757030884</v>
      </c>
    </row>
    <row r="386" spans="1:32" x14ac:dyDescent="0.2">
      <c r="A386" s="37">
        <v>373</v>
      </c>
      <c r="B386" s="1" t="s">
        <v>753</v>
      </c>
      <c r="C386" s="1" t="s">
        <v>754</v>
      </c>
      <c r="E386" s="1" t="s">
        <v>414</v>
      </c>
      <c r="F386" s="1">
        <v>77.853415601236819</v>
      </c>
      <c r="G386" s="1">
        <v>102.73579692348289</v>
      </c>
      <c r="H386" s="1">
        <v>106.0031127470961</v>
      </c>
      <c r="I386" s="1">
        <v>50.82588158263259</v>
      </c>
      <c r="J386" s="1">
        <v>77.134638648838589</v>
      </c>
      <c r="K386" s="1">
        <v>94.488730998469791</v>
      </c>
      <c r="L386" s="1">
        <v>94.574928679241481</v>
      </c>
      <c r="M386" s="2">
        <v>93.255946575462318</v>
      </c>
      <c r="N386" s="1">
        <v>9451.3297324576324</v>
      </c>
      <c r="O386" s="2">
        <v>60.169162491157543</v>
      </c>
      <c r="P386" s="1">
        <v>-9.2378752886836022</v>
      </c>
      <c r="Q386" s="2">
        <v>-66.602687140115151</v>
      </c>
      <c r="R386" s="29">
        <v>-14.203454894433781</v>
      </c>
      <c r="S386" s="30">
        <v>0</v>
      </c>
      <c r="T386" s="1">
        <v>0.57603686635944695</v>
      </c>
      <c r="U386" s="1">
        <v>1.7346053772766698E-2</v>
      </c>
      <c r="V386" s="2">
        <v>115.2073732718894</v>
      </c>
      <c r="W386" s="30">
        <v>-70</v>
      </c>
      <c r="X386" s="1">
        <v>12801.033589717186</v>
      </c>
      <c r="Y386" s="1">
        <v>11111297.155874517</v>
      </c>
      <c r="Z386" s="1">
        <v>2.5888362896995489</v>
      </c>
      <c r="AA386" s="1">
        <v>2.7038401151698626</v>
      </c>
      <c r="AB386" s="2">
        <v>541.47465437788026</v>
      </c>
      <c r="AC386" s="29">
        <v>-30.913978494623656</v>
      </c>
      <c r="AD386" s="30">
        <v>0.14008920910868566</v>
      </c>
      <c r="AE386" s="1">
        <v>0.93170426065162903</v>
      </c>
      <c r="AF386" s="1">
        <v>0.78787000000000007</v>
      </c>
    </row>
    <row r="387" spans="1:32" x14ac:dyDescent="0.2">
      <c r="A387" s="37">
        <v>172</v>
      </c>
      <c r="B387" s="1" t="s">
        <v>351</v>
      </c>
      <c r="C387" s="1" t="s">
        <v>352</v>
      </c>
      <c r="E387" s="1" t="s">
        <v>414</v>
      </c>
      <c r="F387" s="1">
        <v>82.147438699549639</v>
      </c>
      <c r="G387" s="1">
        <v>108.59756769619389</v>
      </c>
      <c r="H387" s="1">
        <v>116.03346235469063</v>
      </c>
      <c r="I387" s="1">
        <v>71.101338915958323</v>
      </c>
      <c r="J387" s="1">
        <v>103.07868015876241</v>
      </c>
      <c r="K387" s="1">
        <v>93.712393902137464</v>
      </c>
      <c r="L387" s="1">
        <v>110.94282063819712</v>
      </c>
      <c r="M387" s="2">
        <v>108.98468134313586</v>
      </c>
      <c r="N387" s="1">
        <v>9514.4598642605306</v>
      </c>
      <c r="O387" s="2">
        <v>61.750005802663033</v>
      </c>
      <c r="P387" s="1">
        <v>-4.2918454935622314</v>
      </c>
      <c r="Q387" s="2">
        <v>-55.592654424040063</v>
      </c>
      <c r="R387" s="29">
        <v>-12.687813021702837</v>
      </c>
      <c r="S387" s="30">
        <v>0</v>
      </c>
      <c r="T387" s="1">
        <v>0.53648068669527893</v>
      </c>
      <c r="U387" s="1">
        <v>0.1040520984081042</v>
      </c>
      <c r="V387" s="2">
        <v>107.2961373390558</v>
      </c>
      <c r="W387" s="30">
        <v>-22</v>
      </c>
      <c r="X387" s="1">
        <v>13622.782021546416</v>
      </c>
      <c r="Y387" s="1">
        <v>12696432.84408126</v>
      </c>
      <c r="Z387" s="1">
        <v>7.8135097377444671</v>
      </c>
      <c r="AA387" s="1">
        <v>8.160609132853164</v>
      </c>
      <c r="AB387" s="2">
        <v>517.167381974249</v>
      </c>
      <c r="AC387" s="29">
        <v>-31.141439205955336</v>
      </c>
      <c r="AD387" s="30">
        <v>2.7235233762722566</v>
      </c>
      <c r="AE387" s="1">
        <v>0.9758241758241758</v>
      </c>
      <c r="AF387" s="1">
        <v>0.16361000000000001</v>
      </c>
    </row>
    <row r="388" spans="1:32" s="101" customFormat="1" x14ac:dyDescent="0.2">
      <c r="A388" s="100">
        <v>348</v>
      </c>
      <c r="B388" s="101" t="s">
        <v>703</v>
      </c>
      <c r="C388" s="101" t="s">
        <v>704</v>
      </c>
      <c r="E388" s="101" t="s">
        <v>414</v>
      </c>
      <c r="F388" s="101">
        <v>81.311537513184291</v>
      </c>
      <c r="G388" s="101">
        <v>107.15994999381351</v>
      </c>
      <c r="H388" s="101">
        <v>143.99368588247717</v>
      </c>
      <c r="I388" s="101">
        <v>75.50689118811097</v>
      </c>
      <c r="J388" s="101">
        <v>53.245412119222991</v>
      </c>
      <c r="K388" s="101">
        <v>91.489543300874246</v>
      </c>
      <c r="L388" s="101">
        <v>96.707740975102169</v>
      </c>
      <c r="M388" s="102">
        <v>97.101286125822455</v>
      </c>
      <c r="N388" s="101">
        <v>10920.442799667446</v>
      </c>
      <c r="O388" s="102">
        <v>52.510616999604956</v>
      </c>
      <c r="P388" s="101">
        <v>-8.9837170129140933</v>
      </c>
      <c r="Q388" s="102">
        <v>-51.813471502590666</v>
      </c>
      <c r="R388" s="103">
        <v>-8.4628670120898093</v>
      </c>
      <c r="S388" s="104">
        <v>0</v>
      </c>
      <c r="T388" s="101">
        <v>0.56882821387940841</v>
      </c>
      <c r="U388" s="101">
        <v>6.2735257214554582E-3</v>
      </c>
      <c r="V388" s="102">
        <v>204.77815699658703</v>
      </c>
      <c r="W388" s="104">
        <v>-49</v>
      </c>
      <c r="X388" s="101">
        <v>9550.8696611727846</v>
      </c>
      <c r="Y388" s="101">
        <v>8395214.4321708772</v>
      </c>
      <c r="Z388" s="101">
        <v>1.4728724647613007</v>
      </c>
      <c r="AA388" s="101">
        <v>1.5383018503703447</v>
      </c>
      <c r="AB388" s="102">
        <v>252.55972696245732</v>
      </c>
      <c r="AC388" s="103">
        <v>-31.792717086834731</v>
      </c>
      <c r="AD388" s="104">
        <v>0.37352428576364782</v>
      </c>
      <c r="AE388" s="101">
        <v>0.75085714285714289</v>
      </c>
      <c r="AF388" s="101">
        <v>7.2081999999999997</v>
      </c>
    </row>
    <row r="389" spans="1:32" x14ac:dyDescent="0.2">
      <c r="M389" s="1"/>
      <c r="O389" s="1"/>
      <c r="Q389" s="1"/>
      <c r="R389" s="1"/>
      <c r="S389" s="1"/>
      <c r="V389" s="1"/>
      <c r="W389" s="1"/>
      <c r="AB389" s="1"/>
      <c r="AC389" s="1"/>
      <c r="AD389" s="1">
        <f>STDEV(AD2:AD388)</f>
        <v>4.586879620261282</v>
      </c>
      <c r="AE389" s="1">
        <f t="shared" ref="AE389:AF389" si="0">STDEV(AE2:AE388)</f>
        <v>0.28643927330598706</v>
      </c>
      <c r="AF389" s="1">
        <f t="shared" si="0"/>
        <v>6.3326738979119837</v>
      </c>
    </row>
    <row r="390" spans="1:32" x14ac:dyDescent="0.2">
      <c r="AD390" s="30">
        <f>SUM(AD2:AD388)</f>
        <v>849.47703142993987</v>
      </c>
    </row>
  </sheetData>
  <autoFilter ref="A1:AI390" xr:uid="{4F71FF58-5906-1E40-BA9E-F840E2AAAA37}"/>
  <sortState xmlns:xlrd2="http://schemas.microsoft.com/office/spreadsheetml/2017/richdata2" ref="A2:AF388">
    <sortCondition ref="B2:B388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ADDE-2770-1444-A880-039FBD75D6B0}">
  <dimension ref="A1:D28"/>
  <sheetViews>
    <sheetView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6" sqref="B26"/>
    </sheetView>
  </sheetViews>
  <sheetFormatPr baseColWidth="10" defaultRowHeight="16" x14ac:dyDescent="0.2"/>
  <cols>
    <col min="1" max="1" width="10.83203125" bestFit="1" customWidth="1"/>
    <col min="2" max="2" width="11.5" bestFit="1" customWidth="1"/>
    <col min="3" max="3" width="43.33203125" bestFit="1" customWidth="1"/>
  </cols>
  <sheetData>
    <row r="1" spans="1:4" x14ac:dyDescent="0.2">
      <c r="A1" t="s">
        <v>809</v>
      </c>
      <c r="B1" t="s">
        <v>810</v>
      </c>
      <c r="C1" t="s">
        <v>811</v>
      </c>
    </row>
    <row r="2" spans="1:4" x14ac:dyDescent="0.2">
      <c r="B2" t="s">
        <v>795</v>
      </c>
      <c r="C2" t="s">
        <v>784</v>
      </c>
    </row>
    <row r="3" spans="1:4" x14ac:dyDescent="0.2">
      <c r="B3" t="s">
        <v>785</v>
      </c>
      <c r="C3" t="s">
        <v>0</v>
      </c>
    </row>
    <row r="4" spans="1:4" s="26" customFormat="1" x14ac:dyDescent="0.2">
      <c r="B4" s="26" t="s">
        <v>786</v>
      </c>
      <c r="C4" s="26" t="s">
        <v>783</v>
      </c>
    </row>
    <row r="5" spans="1:4" x14ac:dyDescent="0.2">
      <c r="A5" s="15" t="s">
        <v>801</v>
      </c>
      <c r="B5" t="s">
        <v>787</v>
      </c>
      <c r="C5" t="s">
        <v>1</v>
      </c>
    </row>
    <row r="6" spans="1:4" x14ac:dyDescent="0.2">
      <c r="A6" s="15" t="s">
        <v>2</v>
      </c>
      <c r="B6" t="s">
        <v>788</v>
      </c>
      <c r="C6" t="s">
        <v>2</v>
      </c>
    </row>
    <row r="7" spans="1:4" x14ac:dyDescent="0.2">
      <c r="A7" s="15" t="s">
        <v>3</v>
      </c>
      <c r="B7" t="s">
        <v>789</v>
      </c>
      <c r="C7" t="s">
        <v>3</v>
      </c>
    </row>
    <row r="8" spans="1:4" x14ac:dyDescent="0.2">
      <c r="A8" s="15" t="s">
        <v>799</v>
      </c>
      <c r="B8" t="s">
        <v>790</v>
      </c>
      <c r="C8" t="s">
        <v>4</v>
      </c>
    </row>
    <row r="9" spans="1:4" x14ac:dyDescent="0.2">
      <c r="A9" s="15" t="s">
        <v>798</v>
      </c>
      <c r="B9" t="s">
        <v>791</v>
      </c>
      <c r="C9" t="s">
        <v>5</v>
      </c>
    </row>
    <row r="10" spans="1:4" x14ac:dyDescent="0.2">
      <c r="A10" s="15" t="s">
        <v>797</v>
      </c>
      <c r="B10" t="s">
        <v>792</v>
      </c>
      <c r="C10" t="s">
        <v>6</v>
      </c>
    </row>
    <row r="11" spans="1:4" x14ac:dyDescent="0.2">
      <c r="A11" s="15" t="s">
        <v>800</v>
      </c>
      <c r="B11" t="s">
        <v>793</v>
      </c>
      <c r="C11" t="s">
        <v>7</v>
      </c>
    </row>
    <row r="12" spans="1:4" s="26" customFormat="1" x14ac:dyDescent="0.2">
      <c r="A12" s="25" t="s">
        <v>812</v>
      </c>
      <c r="B12" s="26" t="s">
        <v>794</v>
      </c>
      <c r="C12" s="26" t="s">
        <v>8</v>
      </c>
    </row>
    <row r="13" spans="1:4" x14ac:dyDescent="0.2">
      <c r="A13" t="s">
        <v>813</v>
      </c>
      <c r="B13" t="s">
        <v>815</v>
      </c>
      <c r="C13" t="s">
        <v>820</v>
      </c>
      <c r="D13" t="s">
        <v>818</v>
      </c>
    </row>
    <row r="14" spans="1:4" s="26" customFormat="1" x14ac:dyDescent="0.2">
      <c r="A14" s="26" t="s">
        <v>814</v>
      </c>
      <c r="B14" s="26" t="s">
        <v>816</v>
      </c>
      <c r="C14" s="26" t="s">
        <v>819</v>
      </c>
      <c r="D14" s="26" t="s">
        <v>817</v>
      </c>
    </row>
    <row r="15" spans="1:4" ht="17" x14ac:dyDescent="0.25">
      <c r="A15" t="s">
        <v>821</v>
      </c>
      <c r="B15" t="s">
        <v>821</v>
      </c>
      <c r="C15" t="s">
        <v>823</v>
      </c>
      <c r="D15" t="s">
        <v>824</v>
      </c>
    </row>
    <row r="16" spans="1:4" s="26" customFormat="1" x14ac:dyDescent="0.2">
      <c r="A16" s="26" t="s">
        <v>822</v>
      </c>
      <c r="B16" s="26" t="s">
        <v>822</v>
      </c>
      <c r="C16" s="26" t="s">
        <v>825</v>
      </c>
      <c r="D16" s="26" t="s">
        <v>817</v>
      </c>
    </row>
    <row r="17" spans="1:3" s="33" customFormat="1" x14ac:dyDescent="0.2">
      <c r="A17" s="33" t="s">
        <v>3</v>
      </c>
      <c r="B17" s="33" t="s">
        <v>789</v>
      </c>
      <c r="C17" s="33" t="s">
        <v>851</v>
      </c>
    </row>
    <row r="18" spans="1:3" x14ac:dyDescent="0.2">
      <c r="A18" t="s">
        <v>826</v>
      </c>
      <c r="B18" t="s">
        <v>830</v>
      </c>
      <c r="C18" t="s">
        <v>838</v>
      </c>
    </row>
    <row r="19" spans="1:3" x14ac:dyDescent="0.2">
      <c r="A19" t="s">
        <v>827</v>
      </c>
      <c r="B19" t="s">
        <v>831</v>
      </c>
      <c r="C19" t="s">
        <v>839</v>
      </c>
    </row>
    <row r="20" spans="1:3" x14ac:dyDescent="0.2">
      <c r="A20" t="s">
        <v>828</v>
      </c>
      <c r="B20" t="s">
        <v>832</v>
      </c>
      <c r="C20" t="s">
        <v>836</v>
      </c>
    </row>
    <row r="21" spans="1:3" s="26" customFormat="1" x14ac:dyDescent="0.2">
      <c r="A21" s="26" t="s">
        <v>829</v>
      </c>
      <c r="B21" s="26" t="s">
        <v>833</v>
      </c>
      <c r="C21" s="26" t="s">
        <v>837</v>
      </c>
    </row>
    <row r="22" spans="1:3" x14ac:dyDescent="0.2">
      <c r="A22" t="s">
        <v>834</v>
      </c>
      <c r="B22" t="s">
        <v>840</v>
      </c>
      <c r="C22" t="s">
        <v>842</v>
      </c>
    </row>
    <row r="23" spans="1:3" s="26" customFormat="1" x14ac:dyDescent="0.2">
      <c r="A23" s="26" t="s">
        <v>835</v>
      </c>
      <c r="B23" s="26" t="s">
        <v>841</v>
      </c>
      <c r="C23" s="26" t="s">
        <v>843</v>
      </c>
    </row>
    <row r="24" spans="1:3" s="33" customFormat="1" x14ac:dyDescent="0.2">
      <c r="A24" s="33" t="s">
        <v>797</v>
      </c>
      <c r="B24" s="33" t="s">
        <v>792</v>
      </c>
      <c r="C24" s="33" t="s">
        <v>847</v>
      </c>
    </row>
    <row r="25" spans="1:3" x14ac:dyDescent="0.2">
      <c r="A25" t="s">
        <v>844</v>
      </c>
      <c r="B25" t="s">
        <v>848</v>
      </c>
      <c r="C25" t="s">
        <v>854</v>
      </c>
    </row>
    <row r="26" spans="1:3" x14ac:dyDescent="0.2">
      <c r="A26" t="s">
        <v>845</v>
      </c>
      <c r="B26" t="s">
        <v>850</v>
      </c>
      <c r="C26" t="s">
        <v>852</v>
      </c>
    </row>
    <row r="27" spans="1:3" x14ac:dyDescent="0.2">
      <c r="A27" t="s">
        <v>846</v>
      </c>
      <c r="B27" t="s">
        <v>849</v>
      </c>
      <c r="C27" t="s">
        <v>853</v>
      </c>
    </row>
    <row r="28" spans="1:3" s="26" customFormat="1" x14ac:dyDescent="0.2">
      <c r="A28" s="26" t="s">
        <v>868</v>
      </c>
      <c r="B28" s="26" t="s">
        <v>866</v>
      </c>
      <c r="C28" s="26" t="s">
        <v>867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B463A-E44E-D34A-A5C3-3E1AA0DEB7CE}">
  <sheetPr>
    <tabColor theme="9" tint="0.59999389629810485"/>
  </sheetPr>
  <dimension ref="A1:R59"/>
  <sheetViews>
    <sheetView zoomScale="140" zoomScaleNormal="140" workbookViewId="0">
      <pane xSplit="1" ySplit="3" topLeftCell="B21" activePane="bottomRight" state="frozen"/>
      <selection pane="topRight" activeCell="B1" sqref="B1"/>
      <selection pane="bottomLeft" activeCell="A4" sqref="A4"/>
      <selection pane="bottomRight" activeCell="A25" sqref="A25:B27"/>
    </sheetView>
  </sheetViews>
  <sheetFormatPr baseColWidth="10" defaultRowHeight="16" x14ac:dyDescent="0.2"/>
  <cols>
    <col min="1" max="1" width="17.1640625" customWidth="1"/>
    <col min="2" max="2" width="7.83203125" style="73" customWidth="1"/>
    <col min="3" max="3" width="2.6640625" style="73" customWidth="1"/>
    <col min="4" max="4" width="7.83203125" style="73" customWidth="1"/>
    <col min="5" max="5" width="2.83203125" style="73" bestFit="1" customWidth="1"/>
    <col min="6" max="7" width="7.83203125" customWidth="1"/>
    <col min="8" max="8" width="7.83203125" style="73" customWidth="1"/>
    <col min="9" max="9" width="2.1640625" style="73" bestFit="1" customWidth="1"/>
    <col min="10" max="10" width="7.83203125" style="73" customWidth="1"/>
    <col min="11" max="11" width="2.1640625" style="73" bestFit="1" customWidth="1"/>
    <col min="12" max="13" width="7.83203125" style="73" customWidth="1"/>
    <col min="15" max="15" width="11" bestFit="1" customWidth="1"/>
    <col min="16" max="18" width="7.83203125" style="73" customWidth="1"/>
  </cols>
  <sheetData>
    <row r="1" spans="1:18" x14ac:dyDescent="0.2">
      <c r="A1" s="82"/>
      <c r="B1" s="83" t="s">
        <v>899</v>
      </c>
      <c r="C1" s="83"/>
      <c r="D1" s="83" t="s">
        <v>900</v>
      </c>
      <c r="E1" s="83"/>
      <c r="F1" s="82"/>
      <c r="G1" s="82"/>
      <c r="H1" s="83"/>
      <c r="I1" s="83"/>
      <c r="J1" s="83"/>
      <c r="K1" s="83"/>
      <c r="L1" s="83"/>
      <c r="M1" s="83"/>
      <c r="O1" t="s">
        <v>899</v>
      </c>
      <c r="P1" s="73" t="s">
        <v>900</v>
      </c>
    </row>
    <row r="2" spans="1:18" x14ac:dyDescent="0.2">
      <c r="A2" s="82"/>
      <c r="B2" s="83" t="s">
        <v>906</v>
      </c>
      <c r="C2" s="83"/>
      <c r="D2" s="83" t="s">
        <v>907</v>
      </c>
      <c r="E2" s="83"/>
      <c r="F2" s="82"/>
      <c r="G2" s="82"/>
      <c r="H2" s="83" t="s">
        <v>909</v>
      </c>
      <c r="I2" s="83"/>
      <c r="J2" s="83" t="s">
        <v>910</v>
      </c>
      <c r="K2" s="83"/>
      <c r="L2" s="83"/>
      <c r="M2" s="83"/>
      <c r="O2" t="s">
        <v>930</v>
      </c>
      <c r="P2" s="73" t="s">
        <v>931</v>
      </c>
      <c r="Q2" s="73" t="s">
        <v>932</v>
      </c>
      <c r="R2" s="73" t="s">
        <v>933</v>
      </c>
    </row>
    <row r="3" spans="1:18" x14ac:dyDescent="0.2">
      <c r="A3" s="82"/>
      <c r="B3" s="83" t="s">
        <v>883</v>
      </c>
      <c r="C3" s="83"/>
      <c r="D3" s="83" t="s">
        <v>883</v>
      </c>
      <c r="E3" s="83"/>
      <c r="F3" s="84">
        <v>2.5000000000000001E-2</v>
      </c>
      <c r="G3" s="84">
        <v>0.97499999999999998</v>
      </c>
      <c r="H3" s="83" t="s">
        <v>883</v>
      </c>
      <c r="I3" s="83"/>
      <c r="J3" s="83" t="s">
        <v>883</v>
      </c>
      <c r="K3" s="83"/>
      <c r="L3" s="85">
        <v>2.5000000000000001E-2</v>
      </c>
      <c r="M3" s="85">
        <v>0.97499999999999998</v>
      </c>
      <c r="O3" s="73" t="s">
        <v>875</v>
      </c>
      <c r="P3" s="73" t="s">
        <v>875</v>
      </c>
      <c r="Q3" s="73" t="s">
        <v>875</v>
      </c>
      <c r="R3" s="73" t="s">
        <v>875</v>
      </c>
    </row>
    <row r="4" spans="1:18" x14ac:dyDescent="0.2">
      <c r="A4" s="82" t="s">
        <v>876</v>
      </c>
      <c r="B4" s="83">
        <v>0.28000000000000003</v>
      </c>
      <c r="C4" s="86" t="s">
        <v>934</v>
      </c>
      <c r="D4" s="83">
        <v>0.35</v>
      </c>
      <c r="E4" s="86" t="s">
        <v>934</v>
      </c>
      <c r="F4" s="83">
        <v>0.3</v>
      </c>
      <c r="G4" s="83">
        <v>0.41</v>
      </c>
      <c r="H4" s="83">
        <v>0.15</v>
      </c>
      <c r="I4" s="86" t="s">
        <v>934</v>
      </c>
      <c r="J4" s="83">
        <v>0.5</v>
      </c>
      <c r="K4" s="86" t="s">
        <v>934</v>
      </c>
      <c r="L4" s="83">
        <v>0.43</v>
      </c>
      <c r="M4" s="83">
        <v>0.56999999999999995</v>
      </c>
      <c r="O4" s="73">
        <v>0</v>
      </c>
      <c r="P4" s="73">
        <v>0</v>
      </c>
      <c r="Q4" s="73">
        <v>0</v>
      </c>
      <c r="R4" s="73">
        <v>0</v>
      </c>
    </row>
    <row r="5" spans="1:18" x14ac:dyDescent="0.2">
      <c r="A5" s="82" t="s">
        <v>877</v>
      </c>
      <c r="B5" s="83">
        <v>0.32</v>
      </c>
      <c r="C5" s="86" t="s">
        <v>934</v>
      </c>
      <c r="D5" s="83">
        <v>0.36</v>
      </c>
      <c r="E5" s="86" t="s">
        <v>934</v>
      </c>
      <c r="F5" s="83">
        <v>0.31</v>
      </c>
      <c r="G5" s="83">
        <v>0.41</v>
      </c>
      <c r="H5" s="83">
        <v>0.05</v>
      </c>
      <c r="I5" s="87" t="s">
        <v>929</v>
      </c>
      <c r="J5" s="83">
        <v>0.41</v>
      </c>
      <c r="K5" s="86" t="s">
        <v>934</v>
      </c>
      <c r="L5" s="83">
        <v>0.34</v>
      </c>
      <c r="M5" s="83">
        <v>0.47</v>
      </c>
      <c r="O5" s="73">
        <v>0</v>
      </c>
      <c r="P5" s="73">
        <v>0</v>
      </c>
      <c r="Q5" s="73">
        <v>0.02</v>
      </c>
      <c r="R5" s="73">
        <v>0</v>
      </c>
    </row>
    <row r="6" spans="1:18" x14ac:dyDescent="0.2">
      <c r="A6" s="82" t="s">
        <v>878</v>
      </c>
      <c r="B6" s="83">
        <v>0.25</v>
      </c>
      <c r="C6" s="86" t="s">
        <v>934</v>
      </c>
      <c r="D6" s="83">
        <v>0.21</v>
      </c>
      <c r="E6" s="86" t="s">
        <v>934</v>
      </c>
      <c r="F6" s="83">
        <v>0.16</v>
      </c>
      <c r="G6" s="83">
        <v>0.28000000000000003</v>
      </c>
      <c r="H6" s="83"/>
      <c r="I6" s="83"/>
      <c r="J6" s="83">
        <v>0.21</v>
      </c>
      <c r="K6" s="86" t="s">
        <v>934</v>
      </c>
      <c r="L6" s="83">
        <v>0.16</v>
      </c>
      <c r="M6" s="83">
        <v>0.28000000000000003</v>
      </c>
      <c r="O6" s="73">
        <v>0</v>
      </c>
      <c r="P6" s="73">
        <v>0</v>
      </c>
      <c r="R6" s="73">
        <v>0</v>
      </c>
    </row>
    <row r="7" spans="1:18" x14ac:dyDescent="0.2">
      <c r="A7" s="82" t="s">
        <v>879</v>
      </c>
      <c r="B7" s="83">
        <v>0.25</v>
      </c>
      <c r="C7" s="86" t="s">
        <v>934</v>
      </c>
      <c r="D7" s="83">
        <v>0.27</v>
      </c>
      <c r="E7" s="86" t="s">
        <v>934</v>
      </c>
      <c r="F7" s="83">
        <v>0.2</v>
      </c>
      <c r="G7" s="83">
        <v>0.35</v>
      </c>
      <c r="H7" s="83"/>
      <c r="I7" s="83"/>
      <c r="J7" s="83">
        <v>0.27</v>
      </c>
      <c r="K7" s="86" t="s">
        <v>934</v>
      </c>
      <c r="L7" s="83">
        <v>0.2</v>
      </c>
      <c r="M7" s="83">
        <v>0.35</v>
      </c>
      <c r="O7" s="73">
        <v>0</v>
      </c>
      <c r="P7" s="73">
        <v>0</v>
      </c>
      <c r="R7" s="73">
        <v>0</v>
      </c>
    </row>
    <row r="8" spans="1:18" x14ac:dyDescent="0.2">
      <c r="A8" s="82" t="s">
        <v>895</v>
      </c>
      <c r="B8" s="83">
        <v>0.36</v>
      </c>
      <c r="C8" s="86" t="s">
        <v>934</v>
      </c>
      <c r="D8" s="83">
        <v>0.32</v>
      </c>
      <c r="E8" s="86" t="s">
        <v>934</v>
      </c>
      <c r="F8" s="83">
        <v>0.27</v>
      </c>
      <c r="G8" s="83">
        <v>0.38</v>
      </c>
      <c r="H8" s="83">
        <v>0.02</v>
      </c>
      <c r="I8" s="87" t="s">
        <v>929</v>
      </c>
      <c r="J8" s="83">
        <v>0.34</v>
      </c>
      <c r="K8" s="86" t="s">
        <v>934</v>
      </c>
      <c r="L8" s="83">
        <v>0.28999999999999998</v>
      </c>
      <c r="M8" s="83">
        <v>0.4</v>
      </c>
      <c r="O8" s="73">
        <v>0</v>
      </c>
      <c r="P8" s="73">
        <v>0</v>
      </c>
      <c r="Q8" s="73">
        <v>0.05</v>
      </c>
      <c r="R8" s="73">
        <v>0</v>
      </c>
    </row>
    <row r="9" spans="1:18" x14ac:dyDescent="0.2">
      <c r="A9" s="82" t="s">
        <v>881</v>
      </c>
      <c r="B9" s="83">
        <v>0.28000000000000003</v>
      </c>
      <c r="C9" s="86" t="s">
        <v>934</v>
      </c>
      <c r="D9" s="83">
        <v>0.28000000000000003</v>
      </c>
      <c r="E9" s="86" t="s">
        <v>934</v>
      </c>
      <c r="F9" s="83">
        <v>0.18</v>
      </c>
      <c r="G9" s="83">
        <v>0.38</v>
      </c>
      <c r="H9" s="83">
        <v>0.04</v>
      </c>
      <c r="I9" s="87" t="s">
        <v>929</v>
      </c>
      <c r="J9" s="83">
        <v>0.32</v>
      </c>
      <c r="K9" s="86" t="s">
        <v>934</v>
      </c>
      <c r="L9" s="83">
        <v>0.23</v>
      </c>
      <c r="M9" s="83">
        <v>0.41</v>
      </c>
      <c r="O9" s="73">
        <v>0</v>
      </c>
      <c r="P9" s="73">
        <v>0</v>
      </c>
      <c r="Q9" s="73">
        <v>0.04</v>
      </c>
      <c r="R9" s="73">
        <v>0</v>
      </c>
    </row>
    <row r="10" spans="1:18" s="26" customFormat="1" x14ac:dyDescent="0.2">
      <c r="A10" s="88" t="s">
        <v>882</v>
      </c>
      <c r="B10" s="89">
        <v>0.33</v>
      </c>
      <c r="C10" s="90" t="s">
        <v>934</v>
      </c>
      <c r="D10" s="89">
        <v>0.34</v>
      </c>
      <c r="E10" s="90" t="s">
        <v>934</v>
      </c>
      <c r="F10" s="89">
        <v>0.28000000000000003</v>
      </c>
      <c r="G10" s="89">
        <v>0.4</v>
      </c>
      <c r="H10" s="89">
        <v>0.04</v>
      </c>
      <c r="I10" s="91" t="s">
        <v>929</v>
      </c>
      <c r="J10" s="89">
        <v>0.38</v>
      </c>
      <c r="K10" s="90" t="s">
        <v>934</v>
      </c>
      <c r="L10" s="89">
        <v>0.32</v>
      </c>
      <c r="M10" s="89">
        <v>0.45</v>
      </c>
      <c r="O10" s="75">
        <v>0</v>
      </c>
      <c r="P10" s="75">
        <v>0</v>
      </c>
      <c r="Q10" s="75">
        <v>0.02</v>
      </c>
      <c r="R10" s="75">
        <v>0</v>
      </c>
    </row>
    <row r="11" spans="1:18" x14ac:dyDescent="0.2">
      <c r="A11" s="82" t="s">
        <v>901</v>
      </c>
      <c r="B11" s="83"/>
      <c r="C11" s="83"/>
      <c r="D11" s="92" t="s">
        <v>908</v>
      </c>
      <c r="E11" s="92" t="s">
        <v>908</v>
      </c>
      <c r="F11" s="92" t="s">
        <v>908</v>
      </c>
      <c r="G11" s="92" t="s">
        <v>908</v>
      </c>
      <c r="H11" s="83">
        <v>0</v>
      </c>
      <c r="I11" s="93"/>
      <c r="J11" s="83">
        <v>0</v>
      </c>
      <c r="K11" s="83"/>
      <c r="L11" s="83">
        <v>0</v>
      </c>
      <c r="M11" s="83">
        <v>0.01</v>
      </c>
      <c r="P11" s="77" t="s">
        <v>908</v>
      </c>
      <c r="Q11" s="78">
        <v>0.15</v>
      </c>
      <c r="R11" s="73">
        <v>0.15</v>
      </c>
    </row>
    <row r="12" spans="1:18" x14ac:dyDescent="0.2">
      <c r="A12" s="82" t="s">
        <v>891</v>
      </c>
      <c r="B12" s="83"/>
      <c r="C12" s="83"/>
      <c r="D12" s="83">
        <v>0.26</v>
      </c>
      <c r="E12" s="86" t="s">
        <v>934</v>
      </c>
      <c r="F12" s="83">
        <v>0.16</v>
      </c>
      <c r="G12" s="83">
        <v>0.34</v>
      </c>
      <c r="H12" s="83"/>
      <c r="I12" s="83"/>
      <c r="J12" s="83">
        <v>0.26</v>
      </c>
      <c r="K12" s="86" t="s">
        <v>934</v>
      </c>
      <c r="L12" s="83">
        <v>0.16</v>
      </c>
      <c r="M12" s="83">
        <v>0.34</v>
      </c>
      <c r="P12" s="73">
        <v>0</v>
      </c>
      <c r="R12" s="73">
        <v>0</v>
      </c>
    </row>
    <row r="13" spans="1:18" x14ac:dyDescent="0.2">
      <c r="A13" s="82" t="s">
        <v>902</v>
      </c>
      <c r="B13" s="83"/>
      <c r="C13" s="83"/>
      <c r="D13" s="92" t="s">
        <v>908</v>
      </c>
      <c r="E13" s="92" t="s">
        <v>908</v>
      </c>
      <c r="F13" s="92" t="s">
        <v>908</v>
      </c>
      <c r="G13" s="92" t="s">
        <v>908</v>
      </c>
      <c r="H13" s="83">
        <v>0.03</v>
      </c>
      <c r="I13" s="87" t="s">
        <v>929</v>
      </c>
      <c r="J13" s="83">
        <v>0.03</v>
      </c>
      <c r="K13" s="87" t="s">
        <v>929</v>
      </c>
      <c r="L13" s="83">
        <v>0.01</v>
      </c>
      <c r="M13" s="83">
        <v>0.06</v>
      </c>
      <c r="P13" s="77" t="s">
        <v>908</v>
      </c>
      <c r="Q13" s="73">
        <v>0.04</v>
      </c>
      <c r="R13" s="73">
        <v>0.04</v>
      </c>
    </row>
    <row r="14" spans="1:18" x14ac:dyDescent="0.2">
      <c r="A14" s="82" t="s">
        <v>892</v>
      </c>
      <c r="B14" s="83"/>
      <c r="C14" s="83"/>
      <c r="D14" s="83">
        <v>0.21</v>
      </c>
      <c r="E14" s="86" t="s">
        <v>934</v>
      </c>
      <c r="F14" s="83">
        <v>0.09</v>
      </c>
      <c r="G14" s="83">
        <v>0.3</v>
      </c>
      <c r="H14" s="83"/>
      <c r="I14" s="83"/>
      <c r="J14" s="83">
        <v>0.21</v>
      </c>
      <c r="K14" s="86" t="s">
        <v>934</v>
      </c>
      <c r="L14" s="83">
        <v>0.09</v>
      </c>
      <c r="M14" s="83">
        <v>0.3</v>
      </c>
      <c r="P14" s="73">
        <v>0</v>
      </c>
      <c r="R14" s="73">
        <v>0</v>
      </c>
    </row>
    <row r="15" spans="1:18" x14ac:dyDescent="0.2">
      <c r="A15" s="82" t="s">
        <v>903</v>
      </c>
      <c r="B15" s="83"/>
      <c r="C15" s="83"/>
      <c r="D15" s="92" t="s">
        <v>908</v>
      </c>
      <c r="E15" s="92" t="s">
        <v>908</v>
      </c>
      <c r="F15" s="92" t="s">
        <v>908</v>
      </c>
      <c r="G15" s="92" t="s">
        <v>908</v>
      </c>
      <c r="H15" s="83">
        <v>0</v>
      </c>
      <c r="I15" s="93"/>
      <c r="J15" s="83">
        <v>0</v>
      </c>
      <c r="K15" s="93"/>
      <c r="L15" s="83">
        <v>0</v>
      </c>
      <c r="M15" s="83">
        <v>0.01</v>
      </c>
      <c r="P15" s="77" t="s">
        <v>908</v>
      </c>
      <c r="Q15" s="78">
        <v>0.22</v>
      </c>
      <c r="R15" s="78">
        <v>0.22</v>
      </c>
    </row>
    <row r="16" spans="1:18" x14ac:dyDescent="0.2">
      <c r="A16" s="82" t="s">
        <v>904</v>
      </c>
      <c r="B16" s="83"/>
      <c r="C16" s="83"/>
      <c r="D16" s="92" t="s">
        <v>908</v>
      </c>
      <c r="E16" s="92" t="s">
        <v>908</v>
      </c>
      <c r="F16" s="92" t="s">
        <v>908</v>
      </c>
      <c r="G16" s="92" t="s">
        <v>908</v>
      </c>
      <c r="H16" s="83">
        <v>0.02</v>
      </c>
      <c r="I16" s="83"/>
      <c r="J16" s="83">
        <v>0.02</v>
      </c>
      <c r="K16" s="83"/>
      <c r="L16" s="83">
        <v>0</v>
      </c>
      <c r="M16" s="83">
        <v>0.04</v>
      </c>
      <c r="P16" s="77" t="s">
        <v>908</v>
      </c>
      <c r="Q16" s="73">
        <v>0.1</v>
      </c>
      <c r="R16" s="73">
        <v>0.1</v>
      </c>
    </row>
    <row r="17" spans="1:18" x14ac:dyDescent="0.2">
      <c r="A17" s="82" t="s">
        <v>893</v>
      </c>
      <c r="B17" s="83"/>
      <c r="C17" s="83"/>
      <c r="D17" s="83">
        <v>0.13</v>
      </c>
      <c r="E17" s="86" t="s">
        <v>929</v>
      </c>
      <c r="F17" s="83">
        <v>0.02</v>
      </c>
      <c r="G17" s="83">
        <v>0.23</v>
      </c>
      <c r="H17" s="83"/>
      <c r="I17" s="83"/>
      <c r="J17" s="83">
        <v>0.13</v>
      </c>
      <c r="K17" s="87" t="s">
        <v>929</v>
      </c>
      <c r="L17" s="83">
        <v>0.02</v>
      </c>
      <c r="M17" s="83">
        <v>0.23</v>
      </c>
      <c r="P17" s="73">
        <v>0.02</v>
      </c>
      <c r="R17" s="73">
        <v>0.02</v>
      </c>
    </row>
    <row r="18" spans="1:18" x14ac:dyDescent="0.2">
      <c r="A18" s="82" t="s">
        <v>894</v>
      </c>
      <c r="B18" s="83"/>
      <c r="C18" s="83"/>
      <c r="D18" s="83">
        <v>0.1</v>
      </c>
      <c r="E18" s="86" t="s">
        <v>929</v>
      </c>
      <c r="F18" s="83">
        <v>0.01</v>
      </c>
      <c r="G18" s="83">
        <v>0.18</v>
      </c>
      <c r="H18" s="83"/>
      <c r="I18" s="83"/>
      <c r="J18" s="83">
        <v>0.1</v>
      </c>
      <c r="K18" s="87" t="s">
        <v>929</v>
      </c>
      <c r="L18" s="83">
        <v>0.01</v>
      </c>
      <c r="M18" s="83">
        <v>0.18</v>
      </c>
      <c r="P18" s="73">
        <v>0.03</v>
      </c>
      <c r="R18" s="73">
        <v>0.03</v>
      </c>
    </row>
    <row r="19" spans="1:18" x14ac:dyDescent="0.2">
      <c r="A19" s="82" t="s">
        <v>896</v>
      </c>
      <c r="B19" s="83"/>
      <c r="C19" s="83"/>
      <c r="D19" s="83">
        <v>-0.17</v>
      </c>
      <c r="E19" s="86" t="s">
        <v>928</v>
      </c>
      <c r="F19" s="83">
        <v>-0.25</v>
      </c>
      <c r="G19" s="83">
        <v>-0.08</v>
      </c>
      <c r="H19" s="83"/>
      <c r="I19" s="83"/>
      <c r="J19" s="83">
        <v>-0.17</v>
      </c>
      <c r="K19" s="86" t="s">
        <v>934</v>
      </c>
      <c r="L19" s="83">
        <v>-0.25</v>
      </c>
      <c r="M19" s="83">
        <v>-0.08</v>
      </c>
      <c r="P19" s="73">
        <v>0</v>
      </c>
      <c r="R19" s="73">
        <v>0</v>
      </c>
    </row>
    <row r="20" spans="1:18" x14ac:dyDescent="0.2">
      <c r="A20" s="82" t="s">
        <v>897</v>
      </c>
      <c r="B20" s="83"/>
      <c r="C20" s="83"/>
      <c r="D20" s="83">
        <v>0.28999999999999998</v>
      </c>
      <c r="E20" s="86" t="s">
        <v>928</v>
      </c>
      <c r="F20" s="83">
        <v>0.19</v>
      </c>
      <c r="G20" s="83">
        <v>0.37</v>
      </c>
      <c r="H20" s="83"/>
      <c r="I20" s="83"/>
      <c r="J20" s="83">
        <v>0.28999999999999998</v>
      </c>
      <c r="K20" s="86" t="s">
        <v>934</v>
      </c>
      <c r="L20" s="83">
        <v>0.19</v>
      </c>
      <c r="M20" s="83">
        <v>0.37</v>
      </c>
      <c r="P20" s="73">
        <v>0</v>
      </c>
      <c r="R20" s="73">
        <v>0</v>
      </c>
    </row>
    <row r="21" spans="1:18" x14ac:dyDescent="0.2">
      <c r="A21" s="82" t="s">
        <v>905</v>
      </c>
      <c r="B21" s="83"/>
      <c r="C21" s="83"/>
      <c r="D21" s="83"/>
      <c r="E21" s="83"/>
      <c r="F21" s="83"/>
      <c r="G21" s="83"/>
      <c r="H21" s="83">
        <v>0.01</v>
      </c>
      <c r="I21" s="83"/>
      <c r="J21" s="83">
        <v>0.01</v>
      </c>
      <c r="K21" s="83"/>
      <c r="L21" s="83">
        <v>0</v>
      </c>
      <c r="M21" s="83">
        <v>0.03</v>
      </c>
      <c r="Q21" s="73">
        <v>0.11</v>
      </c>
      <c r="R21" s="73">
        <v>0.11</v>
      </c>
    </row>
    <row r="22" spans="1:18" s="26" customFormat="1" x14ac:dyDescent="0.2">
      <c r="A22" s="88" t="s">
        <v>898</v>
      </c>
      <c r="B22" s="89"/>
      <c r="C22" s="89"/>
      <c r="D22" s="89">
        <v>0.13</v>
      </c>
      <c r="E22" s="91" t="s">
        <v>929</v>
      </c>
      <c r="F22" s="89">
        <v>0.02</v>
      </c>
      <c r="G22" s="89">
        <v>0.23</v>
      </c>
      <c r="H22" s="89"/>
      <c r="I22" s="89"/>
      <c r="J22" s="89">
        <v>0.13</v>
      </c>
      <c r="K22" s="91" t="s">
        <v>929</v>
      </c>
      <c r="L22" s="89">
        <v>0.02</v>
      </c>
      <c r="M22" s="89">
        <v>0.23</v>
      </c>
      <c r="P22" s="75">
        <v>0.01</v>
      </c>
      <c r="Q22" s="75"/>
      <c r="R22" s="75">
        <v>0.01</v>
      </c>
    </row>
    <row r="25" spans="1:18" x14ac:dyDescent="0.2">
      <c r="B25" s="73" t="s">
        <v>935</v>
      </c>
      <c r="D25"/>
      <c r="E25"/>
      <c r="G25" s="73"/>
      <c r="K25"/>
      <c r="L25"/>
      <c r="M25"/>
      <c r="P25"/>
      <c r="R25"/>
    </row>
    <row r="26" spans="1:18" x14ac:dyDescent="0.2">
      <c r="A26" t="s">
        <v>924</v>
      </c>
      <c r="B26" s="73">
        <v>0</v>
      </c>
      <c r="C26" s="78"/>
      <c r="D26"/>
      <c r="E26"/>
      <c r="G26" s="73"/>
      <c r="K26"/>
      <c r="L26"/>
      <c r="M26"/>
      <c r="P26"/>
      <c r="R26"/>
    </row>
    <row r="27" spans="1:18" x14ac:dyDescent="0.2">
      <c r="A27" t="s">
        <v>917</v>
      </c>
      <c r="B27" s="73">
        <v>0</v>
      </c>
      <c r="C27" s="78"/>
      <c r="D27"/>
      <c r="E27"/>
      <c r="G27" s="73"/>
      <c r="K27"/>
      <c r="L27"/>
      <c r="M27"/>
      <c r="P27"/>
      <c r="R27"/>
    </row>
    <row r="28" spans="1:18" s="26" customFormat="1" x14ac:dyDescent="0.2">
      <c r="A28" s="26" t="s">
        <v>923</v>
      </c>
      <c r="B28" s="75">
        <v>0.01</v>
      </c>
      <c r="C28" s="79"/>
      <c r="G28" s="75"/>
      <c r="H28" s="75"/>
      <c r="I28" s="75"/>
      <c r="J28" s="75"/>
      <c r="Q28" s="75"/>
    </row>
    <row r="29" spans="1:18" x14ac:dyDescent="0.2">
      <c r="A29" t="s">
        <v>911</v>
      </c>
      <c r="B29" s="73">
        <v>0</v>
      </c>
      <c r="C29" s="78"/>
      <c r="D29"/>
      <c r="E29"/>
      <c r="G29" s="73"/>
      <c r="K29"/>
      <c r="L29"/>
      <c r="M29"/>
      <c r="P29"/>
      <c r="R29"/>
    </row>
    <row r="30" spans="1:18" ht="19" x14ac:dyDescent="0.2">
      <c r="A30" t="s">
        <v>912</v>
      </c>
      <c r="B30" s="73">
        <v>7.0000000000000007E-2</v>
      </c>
      <c r="C30" s="80" t="s">
        <v>934</v>
      </c>
      <c r="D30"/>
      <c r="E30"/>
      <c r="G30" s="73"/>
      <c r="K30"/>
      <c r="L30"/>
      <c r="M30"/>
      <c r="P30"/>
      <c r="R30"/>
    </row>
    <row r="31" spans="1:18" ht="19" x14ac:dyDescent="0.2">
      <c r="A31" t="s">
        <v>913</v>
      </c>
      <c r="B31" s="73">
        <v>-0.04</v>
      </c>
      <c r="C31" s="80" t="s">
        <v>934</v>
      </c>
      <c r="D31"/>
      <c r="E31"/>
      <c r="G31" s="73"/>
      <c r="K31"/>
      <c r="L31"/>
      <c r="M31"/>
      <c r="P31"/>
      <c r="R31"/>
    </row>
    <row r="32" spans="1:18" x14ac:dyDescent="0.2">
      <c r="A32" t="s">
        <v>914</v>
      </c>
      <c r="B32" s="73">
        <v>0</v>
      </c>
      <c r="C32" s="78"/>
      <c r="D32"/>
      <c r="E32"/>
      <c r="G32" s="73"/>
      <c r="K32"/>
      <c r="L32"/>
      <c r="M32"/>
      <c r="P32"/>
      <c r="R32"/>
    </row>
    <row r="33" spans="1:18" ht="19" x14ac:dyDescent="0.2">
      <c r="A33" t="s">
        <v>915</v>
      </c>
      <c r="B33" s="73">
        <v>7.0000000000000007E-2</v>
      </c>
      <c r="C33" s="80" t="s">
        <v>934</v>
      </c>
      <c r="D33"/>
      <c r="E33"/>
      <c r="G33" s="73"/>
      <c r="K33"/>
      <c r="L33"/>
      <c r="M33"/>
      <c r="P33"/>
      <c r="R33"/>
    </row>
    <row r="34" spans="1:18" x14ac:dyDescent="0.2">
      <c r="A34" t="s">
        <v>916</v>
      </c>
      <c r="B34" s="73">
        <v>0.02</v>
      </c>
      <c r="D34"/>
      <c r="E34"/>
      <c r="G34" s="73"/>
      <c r="K34"/>
      <c r="L34"/>
      <c r="M34"/>
      <c r="P34"/>
      <c r="R34"/>
    </row>
    <row r="35" spans="1:18" ht="19" x14ac:dyDescent="0.2">
      <c r="A35" t="s">
        <v>918</v>
      </c>
      <c r="B35" s="73">
        <v>0.03</v>
      </c>
      <c r="C35" s="80" t="s">
        <v>929</v>
      </c>
      <c r="D35"/>
      <c r="E35"/>
      <c r="G35" s="73"/>
      <c r="K35"/>
      <c r="L35"/>
      <c r="M35"/>
      <c r="P35"/>
      <c r="R35"/>
    </row>
    <row r="36" spans="1:18" x14ac:dyDescent="0.2">
      <c r="A36" t="s">
        <v>919</v>
      </c>
      <c r="B36" s="73">
        <v>0.01</v>
      </c>
      <c r="D36"/>
      <c r="E36"/>
      <c r="G36" s="73"/>
      <c r="K36"/>
      <c r="L36"/>
      <c r="M36"/>
      <c r="P36"/>
      <c r="R36"/>
    </row>
    <row r="37" spans="1:18" ht="19" x14ac:dyDescent="0.2">
      <c r="A37" t="s">
        <v>920</v>
      </c>
      <c r="B37" s="73">
        <v>0.08</v>
      </c>
      <c r="C37" s="80" t="s">
        <v>934</v>
      </c>
      <c r="D37"/>
      <c r="E37"/>
      <c r="G37" s="73"/>
      <c r="K37"/>
      <c r="L37"/>
      <c r="M37"/>
      <c r="P37"/>
      <c r="R37"/>
    </row>
    <row r="38" spans="1:18" ht="19" x14ac:dyDescent="0.2">
      <c r="A38" t="s">
        <v>921</v>
      </c>
      <c r="B38" s="73">
        <v>0.01</v>
      </c>
      <c r="C38" s="80" t="s">
        <v>929</v>
      </c>
      <c r="D38"/>
      <c r="E38"/>
      <c r="G38" s="73"/>
      <c r="K38"/>
      <c r="L38"/>
      <c r="M38"/>
      <c r="P38"/>
      <c r="R38"/>
    </row>
    <row r="39" spans="1:18" ht="19" x14ac:dyDescent="0.2">
      <c r="A39" t="s">
        <v>922</v>
      </c>
      <c r="B39" s="73">
        <v>0.04</v>
      </c>
      <c r="C39" s="80" t="s">
        <v>929</v>
      </c>
      <c r="D39"/>
      <c r="E39"/>
      <c r="G39" s="73"/>
      <c r="K39"/>
      <c r="L39"/>
      <c r="M39"/>
      <c r="P39"/>
      <c r="R39"/>
    </row>
    <row r="40" spans="1:18" ht="19" x14ac:dyDescent="0.2">
      <c r="A40" t="s">
        <v>925</v>
      </c>
      <c r="B40" s="73">
        <v>0.02</v>
      </c>
      <c r="C40" s="80" t="s">
        <v>929</v>
      </c>
      <c r="D40"/>
      <c r="E40"/>
      <c r="G40" s="73"/>
      <c r="K40"/>
      <c r="L40"/>
      <c r="M40"/>
      <c r="P40"/>
      <c r="R40"/>
    </row>
    <row r="41" spans="1:18" x14ac:dyDescent="0.2">
      <c r="A41" t="s">
        <v>926</v>
      </c>
      <c r="B41" s="73">
        <v>0</v>
      </c>
      <c r="C41" s="78"/>
      <c r="D41"/>
      <c r="E41"/>
      <c r="G41" s="73"/>
      <c r="K41"/>
      <c r="L41"/>
      <c r="M41"/>
      <c r="P41"/>
      <c r="R41"/>
    </row>
    <row r="42" spans="1:18" ht="19" x14ac:dyDescent="0.2">
      <c r="A42" t="s">
        <v>927</v>
      </c>
      <c r="B42" s="73">
        <v>0.04</v>
      </c>
      <c r="C42" s="80" t="s">
        <v>929</v>
      </c>
      <c r="D42"/>
      <c r="E42"/>
      <c r="G42" s="73"/>
      <c r="K42"/>
      <c r="L42"/>
      <c r="M42"/>
      <c r="P42"/>
      <c r="R42"/>
    </row>
    <row r="43" spans="1:18" x14ac:dyDescent="0.2">
      <c r="C43"/>
      <c r="D43"/>
      <c r="E43"/>
      <c r="H43"/>
      <c r="I43"/>
      <c r="P43"/>
      <c r="Q43"/>
    </row>
    <row r="44" spans="1:18" x14ac:dyDescent="0.2">
      <c r="C44"/>
      <c r="D44"/>
      <c r="E44"/>
      <c r="H44"/>
      <c r="I44"/>
      <c r="P44"/>
      <c r="Q44"/>
    </row>
    <row r="45" spans="1:18" x14ac:dyDescent="0.2">
      <c r="B45" s="73" t="s">
        <v>935</v>
      </c>
      <c r="F45" s="74">
        <v>2.5000000000000001E-2</v>
      </c>
      <c r="G45">
        <v>0.97499999999999998</v>
      </c>
    </row>
    <row r="46" spans="1:18" ht="19" x14ac:dyDescent="0.2">
      <c r="A46" s="94" t="s">
        <v>948</v>
      </c>
      <c r="B46" s="95">
        <v>0.91</v>
      </c>
      <c r="C46" s="96" t="s">
        <v>934</v>
      </c>
      <c r="D46" s="95"/>
      <c r="E46" s="95"/>
      <c r="F46" s="95">
        <v>0.6</v>
      </c>
      <c r="G46" s="97">
        <v>1</v>
      </c>
    </row>
    <row r="47" spans="1:18" ht="19" x14ac:dyDescent="0.2">
      <c r="A47" s="98" t="s">
        <v>949</v>
      </c>
      <c r="B47" s="75">
        <v>0.45</v>
      </c>
      <c r="C47" s="81" t="s">
        <v>934</v>
      </c>
      <c r="D47" s="75"/>
      <c r="E47" s="75"/>
      <c r="F47" s="75">
        <v>0.05</v>
      </c>
      <c r="G47" s="99">
        <v>0.83</v>
      </c>
    </row>
    <row r="48" spans="1:18" ht="19" x14ac:dyDescent="0.2">
      <c r="A48" t="s">
        <v>936</v>
      </c>
      <c r="B48" s="73">
        <v>1</v>
      </c>
      <c r="C48" s="80" t="s">
        <v>934</v>
      </c>
      <c r="F48" s="73">
        <v>1</v>
      </c>
      <c r="G48" s="73">
        <v>1</v>
      </c>
    </row>
    <row r="49" spans="1:7" ht="19" x14ac:dyDescent="0.2">
      <c r="A49" t="s">
        <v>937</v>
      </c>
      <c r="B49" s="73">
        <v>0.56000000000000005</v>
      </c>
      <c r="C49" s="80" t="s">
        <v>934</v>
      </c>
      <c r="F49" s="73">
        <v>0.32</v>
      </c>
      <c r="G49" s="73">
        <v>0.75</v>
      </c>
    </row>
    <row r="50" spans="1:7" ht="19" x14ac:dyDescent="0.2">
      <c r="A50" t="s">
        <v>938</v>
      </c>
      <c r="B50" s="73">
        <v>0.28999999999999998</v>
      </c>
      <c r="C50" s="80" t="s">
        <v>934</v>
      </c>
      <c r="F50" s="73">
        <v>0.09</v>
      </c>
      <c r="G50" s="73">
        <v>0.48</v>
      </c>
    </row>
    <row r="51" spans="1:7" ht="19" x14ac:dyDescent="0.2">
      <c r="A51" t="s">
        <v>939</v>
      </c>
      <c r="B51" s="73">
        <v>0.79</v>
      </c>
      <c r="C51" s="80" t="s">
        <v>934</v>
      </c>
      <c r="F51" s="73">
        <v>0.67</v>
      </c>
      <c r="G51" s="73">
        <v>0.89</v>
      </c>
    </row>
    <row r="52" spans="1:7" ht="19" x14ac:dyDescent="0.2">
      <c r="A52" t="s">
        <v>940</v>
      </c>
      <c r="B52" s="73">
        <v>0.79</v>
      </c>
      <c r="C52" s="80" t="s">
        <v>934</v>
      </c>
      <c r="F52" s="73">
        <v>0.6</v>
      </c>
      <c r="G52" s="73">
        <v>0.92</v>
      </c>
    </row>
    <row r="53" spans="1:7" ht="19" x14ac:dyDescent="0.2">
      <c r="A53" t="s">
        <v>941</v>
      </c>
      <c r="B53" s="73">
        <v>0.43</v>
      </c>
      <c r="C53" s="80" t="s">
        <v>934</v>
      </c>
      <c r="F53" s="73">
        <v>0.2</v>
      </c>
      <c r="G53" s="73">
        <v>0.64</v>
      </c>
    </row>
    <row r="54" spans="1:7" ht="19" x14ac:dyDescent="0.2">
      <c r="A54" t="s">
        <v>942</v>
      </c>
      <c r="B54" s="73">
        <v>0.43</v>
      </c>
      <c r="C54" s="80" t="s">
        <v>934</v>
      </c>
      <c r="F54" s="73">
        <v>0.26</v>
      </c>
      <c r="G54" s="73">
        <v>0.59</v>
      </c>
    </row>
    <row r="55" spans="1:7" ht="19" x14ac:dyDescent="0.2">
      <c r="A55" t="s">
        <v>943</v>
      </c>
      <c r="B55" s="73">
        <v>1</v>
      </c>
      <c r="C55" s="80" t="s">
        <v>934</v>
      </c>
      <c r="F55" s="73">
        <v>1</v>
      </c>
      <c r="G55" s="73">
        <v>1</v>
      </c>
    </row>
    <row r="56" spans="1:7" ht="19" x14ac:dyDescent="0.2">
      <c r="A56" t="s">
        <v>944</v>
      </c>
      <c r="B56" s="73">
        <v>0.47</v>
      </c>
      <c r="C56" s="80" t="s">
        <v>934</v>
      </c>
      <c r="F56" s="73">
        <v>0.24</v>
      </c>
      <c r="G56" s="73">
        <v>0.66</v>
      </c>
    </row>
    <row r="57" spans="1:7" ht="19" x14ac:dyDescent="0.2">
      <c r="A57" t="s">
        <v>945</v>
      </c>
      <c r="B57" s="73">
        <v>0.66</v>
      </c>
      <c r="C57" s="80" t="s">
        <v>934</v>
      </c>
      <c r="F57" s="73">
        <v>0.47</v>
      </c>
      <c r="G57" s="73">
        <v>0.85</v>
      </c>
    </row>
    <row r="58" spans="1:7" ht="19" x14ac:dyDescent="0.2">
      <c r="A58" t="s">
        <v>946</v>
      </c>
      <c r="B58" s="73">
        <v>0.94</v>
      </c>
      <c r="C58" s="80" t="s">
        <v>934</v>
      </c>
      <c r="F58" s="73">
        <v>0.83</v>
      </c>
      <c r="G58" s="73">
        <v>0.99</v>
      </c>
    </row>
    <row r="59" spans="1:7" ht="19" x14ac:dyDescent="0.2">
      <c r="A59" t="s">
        <v>947</v>
      </c>
      <c r="B59" s="73">
        <v>1</v>
      </c>
      <c r="C59" s="80" t="s">
        <v>934</v>
      </c>
      <c r="F59" s="73">
        <v>1</v>
      </c>
      <c r="G59" s="73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D4B98-DBA8-9646-AC98-06E74F69EAD7}">
  <sheetPr>
    <tabColor theme="9" tint="0.39997558519241921"/>
  </sheetPr>
  <dimension ref="A1:G6"/>
  <sheetViews>
    <sheetView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baseColWidth="10" defaultRowHeight="16" x14ac:dyDescent="0.2"/>
  <cols>
    <col min="1" max="1" width="24.33203125" bestFit="1" customWidth="1"/>
    <col min="2" max="2" width="8.33203125" bestFit="1" customWidth="1"/>
    <col min="3" max="4" width="7" customWidth="1"/>
    <col min="5" max="6" width="10.83203125" style="37"/>
  </cols>
  <sheetData>
    <row r="1" spans="1:7" x14ac:dyDescent="0.2">
      <c r="B1" t="s">
        <v>951</v>
      </c>
      <c r="C1" s="73" t="s">
        <v>935</v>
      </c>
      <c r="D1" s="106">
        <v>1</v>
      </c>
      <c r="E1" s="105">
        <v>3000</v>
      </c>
      <c r="F1" s="1">
        <v>0.21</v>
      </c>
      <c r="G1" s="76"/>
    </row>
    <row r="2" spans="1:7" x14ac:dyDescent="0.2">
      <c r="A2" t="s">
        <v>948</v>
      </c>
      <c r="B2">
        <v>5</v>
      </c>
      <c r="C2" s="73">
        <v>0.91</v>
      </c>
      <c r="D2" s="73">
        <f>($D$1*C2)/B2</f>
        <v>0.182</v>
      </c>
    </row>
    <row r="3" spans="1:7" x14ac:dyDescent="0.2">
      <c r="A3" t="s">
        <v>950</v>
      </c>
      <c r="B3">
        <v>6</v>
      </c>
      <c r="C3" s="73">
        <v>0.45</v>
      </c>
      <c r="D3" s="73">
        <f>($D$1*C3)/B3</f>
        <v>7.4999999999999997E-2</v>
      </c>
      <c r="E3" s="37">
        <f>E1*D3</f>
        <v>225</v>
      </c>
      <c r="F3" s="37">
        <f>$F$1*E3</f>
        <v>47.25</v>
      </c>
    </row>
    <row r="5" spans="1:7" x14ac:dyDescent="0.2">
      <c r="A5" t="s">
        <v>952</v>
      </c>
    </row>
    <row r="6" spans="1:7" x14ac:dyDescent="0.2">
      <c r="A6" t="s">
        <v>953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ABAD-A1F0-B541-8C8A-006B143AC12A}">
  <dimension ref="A1:Y24"/>
  <sheetViews>
    <sheetView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baseColWidth="10" defaultRowHeight="16" x14ac:dyDescent="0.2"/>
  <cols>
    <col min="1" max="8" width="10.83203125" style="15"/>
    <col min="9" max="9" width="10.83203125" style="36"/>
    <col min="10" max="16384" width="10.83203125" style="15"/>
  </cols>
  <sheetData>
    <row r="1" spans="1:25" ht="17" thickBot="1" x14ac:dyDescent="0.25">
      <c r="A1" s="34"/>
      <c r="B1" s="45" t="s">
        <v>855</v>
      </c>
      <c r="C1" s="45" t="s">
        <v>856</v>
      </c>
      <c r="D1" s="45" t="s">
        <v>857</v>
      </c>
      <c r="E1" s="45" t="s">
        <v>858</v>
      </c>
      <c r="F1" s="45" t="s">
        <v>859</v>
      </c>
      <c r="G1" s="45" t="s">
        <v>860</v>
      </c>
      <c r="H1" s="45" t="s">
        <v>861</v>
      </c>
      <c r="I1" s="46" t="s">
        <v>862</v>
      </c>
      <c r="J1" s="34" t="s">
        <v>815</v>
      </c>
      <c r="K1" s="34" t="s">
        <v>816</v>
      </c>
      <c r="L1" s="34" t="s">
        <v>821</v>
      </c>
      <c r="M1" s="34" t="s">
        <v>822</v>
      </c>
      <c r="N1" s="34" t="s">
        <v>864</v>
      </c>
      <c r="O1" s="34" t="s">
        <v>830</v>
      </c>
      <c r="P1" s="34" t="s">
        <v>831</v>
      </c>
      <c r="Q1" s="34" t="s">
        <v>832</v>
      </c>
      <c r="R1" s="34" t="s">
        <v>833</v>
      </c>
      <c r="S1" s="34" t="s">
        <v>840</v>
      </c>
      <c r="T1" s="34" t="s">
        <v>841</v>
      </c>
      <c r="U1" s="34" t="s">
        <v>863</v>
      </c>
      <c r="V1" s="34" t="s">
        <v>848</v>
      </c>
      <c r="W1" s="34" t="s">
        <v>850</v>
      </c>
      <c r="X1" s="34" t="s">
        <v>849</v>
      </c>
      <c r="Y1" s="34"/>
    </row>
    <row r="2" spans="1:25" x14ac:dyDescent="0.2">
      <c r="A2" s="15" t="s">
        <v>855</v>
      </c>
      <c r="B2" s="38">
        <v>1</v>
      </c>
      <c r="C2" s="42"/>
      <c r="D2" s="42"/>
      <c r="E2" s="42"/>
      <c r="F2" s="42"/>
      <c r="G2" s="42"/>
      <c r="H2" s="42"/>
      <c r="I2" s="39"/>
    </row>
    <row r="3" spans="1:25" x14ac:dyDescent="0.2">
      <c r="A3" s="15" t="s">
        <v>856</v>
      </c>
      <c r="B3" s="43">
        <v>-1.066858215860801E-3</v>
      </c>
      <c r="C3" s="15">
        <v>1</v>
      </c>
      <c r="I3" s="44"/>
    </row>
    <row r="4" spans="1:25" x14ac:dyDescent="0.2">
      <c r="A4" s="15" t="s">
        <v>857</v>
      </c>
      <c r="B4" s="43">
        <v>0.15648194420869183</v>
      </c>
      <c r="C4" s="15">
        <v>-3.2021202565717242E-2</v>
      </c>
      <c r="D4" s="15">
        <v>1</v>
      </c>
      <c r="I4" s="44"/>
    </row>
    <row r="5" spans="1:25" x14ac:dyDescent="0.2">
      <c r="A5" s="15" t="s">
        <v>858</v>
      </c>
      <c r="B5" s="43">
        <v>-0.13973869205204659</v>
      </c>
      <c r="C5" s="15">
        <v>0.1039116713712475</v>
      </c>
      <c r="D5" s="15">
        <v>7.4661544921895237E-2</v>
      </c>
      <c r="E5" s="15">
        <v>1</v>
      </c>
      <c r="I5" s="44"/>
    </row>
    <row r="6" spans="1:25" x14ac:dyDescent="0.2">
      <c r="A6" s="15" t="s">
        <v>859</v>
      </c>
      <c r="B6" s="43">
        <v>0.18266185700428053</v>
      </c>
      <c r="C6" s="15">
        <v>0.18349154558562986</v>
      </c>
      <c r="D6" s="15">
        <v>-8.7642357987571487E-2</v>
      </c>
      <c r="E6" s="15">
        <v>-3.1060397316113909E-2</v>
      </c>
      <c r="F6" s="15">
        <v>1</v>
      </c>
      <c r="I6" s="44"/>
    </row>
    <row r="7" spans="1:25" x14ac:dyDescent="0.2">
      <c r="A7" s="15" t="s">
        <v>860</v>
      </c>
      <c r="B7" s="43">
        <v>0.13142243829170311</v>
      </c>
      <c r="C7" s="15">
        <v>-1.0364856532277115E-2</v>
      </c>
      <c r="D7" s="15">
        <v>1.7151349645143771E-2</v>
      </c>
      <c r="E7" s="15">
        <v>0.12315400225439825</v>
      </c>
      <c r="F7" s="15">
        <v>1.6167104856015888E-2</v>
      </c>
      <c r="G7" s="15">
        <v>1</v>
      </c>
      <c r="I7" s="44"/>
    </row>
    <row r="8" spans="1:25" x14ac:dyDescent="0.2">
      <c r="A8" s="15" t="s">
        <v>861</v>
      </c>
      <c r="B8" s="43">
        <v>0.14107091505104213</v>
      </c>
      <c r="C8" s="15">
        <v>-6.4110208107960084E-3</v>
      </c>
      <c r="D8" s="15">
        <v>0.13068008910723689</v>
      </c>
      <c r="E8" s="15">
        <v>1.6335559067560856E-2</v>
      </c>
      <c r="F8" s="15">
        <v>0.11412166303318493</v>
      </c>
      <c r="G8" s="15">
        <v>5.0988448425393754E-2</v>
      </c>
      <c r="H8" s="15">
        <v>1</v>
      </c>
      <c r="I8" s="44"/>
    </row>
    <row r="9" spans="1:25" s="25" customFormat="1" ht="17" thickBot="1" x14ac:dyDescent="0.25">
      <c r="A9" s="25" t="s">
        <v>862</v>
      </c>
      <c r="B9" s="40">
        <v>0.48303244550321367</v>
      </c>
      <c r="C9" s="35">
        <v>0.43386591996302892</v>
      </c>
      <c r="D9" s="35">
        <v>0.39729291649445475</v>
      </c>
      <c r="E9" s="35">
        <v>0.3518415126019942</v>
      </c>
      <c r="F9" s="35">
        <v>0.46896425487641669</v>
      </c>
      <c r="G9" s="35">
        <v>0.41757473070123152</v>
      </c>
      <c r="H9" s="35">
        <v>0.37697085637582789</v>
      </c>
      <c r="I9" s="41">
        <v>1</v>
      </c>
    </row>
    <row r="10" spans="1:25" x14ac:dyDescent="0.2">
      <c r="A10" s="15" t="s">
        <v>815</v>
      </c>
      <c r="B10" s="15">
        <v>0.82054497815115568</v>
      </c>
      <c r="C10" s="15">
        <v>-0.20311466727154207</v>
      </c>
      <c r="D10" s="15">
        <v>0.18695182882977207</v>
      </c>
      <c r="E10" s="15">
        <v>-0.17260015662145894</v>
      </c>
      <c r="F10" s="15">
        <v>0.10762431180889719</v>
      </c>
      <c r="G10" s="15">
        <v>0.10615385185558693</v>
      </c>
      <c r="H10" s="15">
        <v>0.15472650113402775</v>
      </c>
      <c r="I10" s="36">
        <v>0.32374589679129762</v>
      </c>
      <c r="J10" s="47">
        <v>1</v>
      </c>
      <c r="K10" s="48"/>
    </row>
    <row r="11" spans="1:25" x14ac:dyDescent="0.2">
      <c r="A11" s="15" t="s">
        <v>816</v>
      </c>
      <c r="B11" s="15">
        <v>0.78254344152922972</v>
      </c>
      <c r="C11" s="15">
        <v>0.21945437175143775</v>
      </c>
      <c r="D11" s="15">
        <v>5.8676821081503655E-2</v>
      </c>
      <c r="E11" s="15">
        <v>-4.6242297464039531E-2</v>
      </c>
      <c r="F11" s="15">
        <v>0.18897034332974644</v>
      </c>
      <c r="G11" s="15">
        <v>0.10467825020555192</v>
      </c>
      <c r="H11" s="15">
        <v>6.7944422607222249E-2</v>
      </c>
      <c r="I11" s="36">
        <v>0.45707776802130545</v>
      </c>
      <c r="J11" s="49">
        <v>0.28624745601300128</v>
      </c>
      <c r="K11" s="50">
        <v>1</v>
      </c>
    </row>
    <row r="12" spans="1:25" x14ac:dyDescent="0.2">
      <c r="A12" s="15" t="s">
        <v>821</v>
      </c>
      <c r="B12" s="15">
        <v>2.4207121005715992E-2</v>
      </c>
      <c r="C12" s="15">
        <v>0.81298783067986591</v>
      </c>
      <c r="D12" s="15">
        <v>-1.0931467467047413E-2</v>
      </c>
      <c r="E12" s="15">
        <v>5.4470216305718251E-2</v>
      </c>
      <c r="F12" s="15">
        <v>8.4020719925101336E-2</v>
      </c>
      <c r="G12" s="15">
        <v>3.298924451600263E-2</v>
      </c>
      <c r="H12" s="15">
        <v>5.0893552086331707E-2</v>
      </c>
      <c r="I12" s="36">
        <v>0.35253611216735392</v>
      </c>
      <c r="J12" s="15">
        <v>-8.9726426330522635E-2</v>
      </c>
      <c r="K12" s="15">
        <v>0.13831350495836506</v>
      </c>
      <c r="L12" s="47">
        <v>1</v>
      </c>
      <c r="M12" s="48"/>
    </row>
    <row r="13" spans="1:25" x14ac:dyDescent="0.2">
      <c r="A13" s="15" t="s">
        <v>822</v>
      </c>
      <c r="B13" s="15">
        <v>-2.7843730544360724E-2</v>
      </c>
      <c r="C13" s="15">
        <v>0.77878196526798305</v>
      </c>
      <c r="D13" s="15">
        <v>-4.1206349170189782E-2</v>
      </c>
      <c r="E13" s="15">
        <v>0.11325310920673412</v>
      </c>
      <c r="F13" s="15">
        <v>0.21309253157688826</v>
      </c>
      <c r="G13" s="15">
        <v>-5.2689412911637167E-2</v>
      </c>
      <c r="H13" s="15">
        <v>-6.543574669464701E-2</v>
      </c>
      <c r="I13" s="36">
        <v>0.33809336669997536</v>
      </c>
      <c r="J13" s="15">
        <v>-0.2394145268485918</v>
      </c>
      <c r="K13" s="15">
        <v>0.21410734042844373</v>
      </c>
      <c r="L13" s="49">
        <v>0.26787867312149188</v>
      </c>
      <c r="M13" s="50">
        <v>1</v>
      </c>
    </row>
    <row r="14" spans="1:25" x14ac:dyDescent="0.2">
      <c r="A14" s="15" t="s">
        <v>864</v>
      </c>
      <c r="B14" s="15">
        <v>0.15648194420869194</v>
      </c>
      <c r="C14" s="15">
        <v>-3.202120256571727E-2</v>
      </c>
      <c r="D14" s="15">
        <v>1.0000000000000002</v>
      </c>
      <c r="E14" s="15">
        <v>7.4661544921895417E-2</v>
      </c>
      <c r="F14" s="15">
        <v>-8.7642357987571529E-2</v>
      </c>
      <c r="G14" s="15">
        <v>1.7151349645143754E-2</v>
      </c>
      <c r="H14" s="15">
        <v>0.13068008910723697</v>
      </c>
      <c r="I14" s="36">
        <v>0.39729291649445464</v>
      </c>
      <c r="J14" s="15">
        <v>0.18695182882977224</v>
      </c>
      <c r="K14" s="15">
        <v>5.8676821081503606E-2</v>
      </c>
      <c r="L14" s="15">
        <v>-1.0931467467047448E-2</v>
      </c>
      <c r="M14" s="15">
        <v>-4.1206349170189796E-2</v>
      </c>
      <c r="N14" s="51">
        <v>1</v>
      </c>
    </row>
    <row r="15" spans="1:25" x14ac:dyDescent="0.2">
      <c r="A15" s="15" t="s">
        <v>830</v>
      </c>
      <c r="B15" s="15">
        <v>-0.13951360524485831</v>
      </c>
      <c r="C15" s="15">
        <v>0.24150563977821352</v>
      </c>
      <c r="D15" s="15">
        <v>-1.6082426424348303E-4</v>
      </c>
      <c r="E15" s="15">
        <v>0.43183963176751977</v>
      </c>
      <c r="F15" s="15">
        <v>4.8904140850055865E-2</v>
      </c>
      <c r="G15" s="15">
        <v>-2.6726484764478357E-2</v>
      </c>
      <c r="H15" s="15">
        <v>-0.11995307916452333</v>
      </c>
      <c r="I15" s="36">
        <v>0.13473834964297937</v>
      </c>
      <c r="J15" s="15">
        <v>-0.24844411297160873</v>
      </c>
      <c r="K15" s="15">
        <v>3.674809447614158E-2</v>
      </c>
      <c r="L15" s="15">
        <v>9.1257775824352405E-2</v>
      </c>
      <c r="M15" s="15">
        <v>0.30128722556846821</v>
      </c>
      <c r="N15" s="15">
        <v>-1.608242642434962E-4</v>
      </c>
      <c r="O15" s="47">
        <v>1</v>
      </c>
      <c r="P15" s="52"/>
      <c r="Q15" s="52"/>
      <c r="R15" s="48"/>
    </row>
    <row r="16" spans="1:25" x14ac:dyDescent="0.2">
      <c r="A16" s="15" t="s">
        <v>831</v>
      </c>
      <c r="B16" s="15">
        <v>0.10609396336012776</v>
      </c>
      <c r="C16" s="15">
        <v>-0.37261404729533615</v>
      </c>
      <c r="D16" s="15">
        <v>8.0154856828078935E-2</v>
      </c>
      <c r="E16" s="15">
        <v>0.11668974941859869</v>
      </c>
      <c r="F16" s="15">
        <v>-0.10160522198393858</v>
      </c>
      <c r="G16" s="15">
        <v>6.285469058699282E-2</v>
      </c>
      <c r="H16" s="15">
        <v>8.0872291810805699E-2</v>
      </c>
      <c r="I16" s="36">
        <v>-4.0862746251866477E-2</v>
      </c>
      <c r="J16" s="15">
        <v>0.31312393297280511</v>
      </c>
      <c r="K16" s="15">
        <v>-0.16322272522185863</v>
      </c>
      <c r="L16" s="15">
        <v>-0.13300749222973393</v>
      </c>
      <c r="M16" s="15">
        <v>-0.47324444641975499</v>
      </c>
      <c r="N16" s="15">
        <v>8.0154856828079074E-2</v>
      </c>
      <c r="O16" s="53">
        <v>-0.40966947939085652</v>
      </c>
      <c r="P16" s="15">
        <v>1</v>
      </c>
      <c r="R16" s="36"/>
    </row>
    <row r="17" spans="1:24" x14ac:dyDescent="0.2">
      <c r="A17" s="15" t="s">
        <v>832</v>
      </c>
      <c r="B17" s="15">
        <v>-4.8624569206896354E-2</v>
      </c>
      <c r="C17" s="15">
        <v>0.1711781245772046</v>
      </c>
      <c r="D17" s="15">
        <v>8.7447451768521992E-2</v>
      </c>
      <c r="E17" s="15">
        <v>0.55786224700460196</v>
      </c>
      <c r="F17" s="15">
        <v>1.782621449205507E-2</v>
      </c>
      <c r="G17" s="15">
        <v>1.3991997347899248E-2</v>
      </c>
      <c r="H17" s="15">
        <v>0.11413343768733894</v>
      </c>
      <c r="I17" s="36">
        <v>0.29482087132901824</v>
      </c>
      <c r="J17" s="15">
        <v>-0.12626620893637525</v>
      </c>
      <c r="K17" s="15">
        <v>5.6025080671913384E-2</v>
      </c>
      <c r="L17" s="15">
        <v>0.10961213077351206</v>
      </c>
      <c r="M17" s="15">
        <v>0.16514872057400729</v>
      </c>
      <c r="N17" s="15">
        <v>8.7447451768522005E-2</v>
      </c>
      <c r="O17" s="53">
        <v>7.7281420940767592E-2</v>
      </c>
      <c r="P17" s="15">
        <v>-0.17602219803312719</v>
      </c>
      <c r="Q17" s="15">
        <v>1</v>
      </c>
      <c r="R17" s="36"/>
    </row>
    <row r="18" spans="1:24" x14ac:dyDescent="0.2">
      <c r="A18" s="15" t="s">
        <v>833</v>
      </c>
      <c r="B18" s="15">
        <v>-0.12847071582069658</v>
      </c>
      <c r="C18" s="15">
        <v>6.130652140127333E-2</v>
      </c>
      <c r="D18" s="15">
        <v>-2.9300551458388554E-2</v>
      </c>
      <c r="E18" s="15">
        <v>0.5637297817934972</v>
      </c>
      <c r="F18" s="15">
        <v>-3.5294696835248975E-2</v>
      </c>
      <c r="G18" s="15">
        <v>0.16427414128486217</v>
      </c>
      <c r="H18" s="15">
        <v>-3.3506292754306229E-2</v>
      </c>
      <c r="I18" s="36">
        <v>0.18317794654009156</v>
      </c>
      <c r="J18" s="15">
        <v>-0.16416901957499883</v>
      </c>
      <c r="K18" s="15">
        <v>-3.6537155898281833E-2</v>
      </c>
      <c r="L18" s="15">
        <v>-3.0451957246796055E-3</v>
      </c>
      <c r="M18" s="15">
        <v>0.10471954212131106</v>
      </c>
      <c r="N18" s="15">
        <v>-2.930055145838854E-2</v>
      </c>
      <c r="O18" s="49">
        <v>-2.8871922936221626E-2</v>
      </c>
      <c r="P18" s="25">
        <v>-3.4087740211725538E-2</v>
      </c>
      <c r="Q18" s="25">
        <v>-1.6552695520703677E-2</v>
      </c>
      <c r="R18" s="50">
        <v>1</v>
      </c>
    </row>
    <row r="19" spans="1:24" x14ac:dyDescent="0.2">
      <c r="A19" s="15" t="s">
        <v>840</v>
      </c>
      <c r="B19" s="15">
        <v>0.15179203476474554</v>
      </c>
      <c r="C19" s="15">
        <v>0.27368327388417957</v>
      </c>
      <c r="D19" s="15">
        <v>2.8141416164643499E-2</v>
      </c>
      <c r="E19" s="15">
        <v>-2.9105988849598755E-2</v>
      </c>
      <c r="F19" s="15">
        <v>0.72661412717655127</v>
      </c>
      <c r="G19" s="15">
        <v>4.7978639268976164E-2</v>
      </c>
      <c r="H19" s="15">
        <v>0.16771788901736298</v>
      </c>
      <c r="I19" s="36">
        <v>0.47141317140390454</v>
      </c>
      <c r="J19" s="15">
        <v>3.3092993711285809E-2</v>
      </c>
      <c r="K19" s="15">
        <v>0.21840584639209132</v>
      </c>
      <c r="L19" s="15">
        <v>0.15448756785385664</v>
      </c>
      <c r="M19" s="15">
        <v>0.28641108888493955</v>
      </c>
      <c r="N19" s="15">
        <v>2.8141416164643576E-2</v>
      </c>
      <c r="O19" s="15">
        <v>3.8812058318771492E-2</v>
      </c>
      <c r="P19" s="15">
        <v>-0.23603961268245646</v>
      </c>
      <c r="Q19" s="15">
        <v>0.16452087746313854</v>
      </c>
      <c r="R19" s="15">
        <v>-5.9966633067373376E-2</v>
      </c>
      <c r="S19" s="47">
        <v>1</v>
      </c>
      <c r="T19" s="48"/>
    </row>
    <row r="20" spans="1:24" x14ac:dyDescent="0.2">
      <c r="A20" s="15" t="s">
        <v>841</v>
      </c>
      <c r="B20" s="15">
        <v>0.11326479920808893</v>
      </c>
      <c r="C20" s="15">
        <v>-7.7671248086795012E-3</v>
      </c>
      <c r="D20" s="15">
        <v>-0.15560453246054748</v>
      </c>
      <c r="E20" s="15">
        <v>-1.5955741273356121E-2</v>
      </c>
      <c r="F20" s="15">
        <v>0.72476195648699748</v>
      </c>
      <c r="G20" s="15">
        <v>-2.4617111383681632E-2</v>
      </c>
      <c r="H20" s="15">
        <v>-2.3255467032185658E-3</v>
      </c>
      <c r="I20" s="36">
        <v>0.20885881778647544</v>
      </c>
      <c r="J20" s="15">
        <v>0.12323862092981398</v>
      </c>
      <c r="K20" s="15">
        <v>5.5630595833808444E-2</v>
      </c>
      <c r="L20" s="15">
        <v>-3.2807585822728337E-2</v>
      </c>
      <c r="M20" s="15">
        <v>2.24921905629165E-2</v>
      </c>
      <c r="N20" s="15">
        <v>-0.15560453246054742</v>
      </c>
      <c r="O20" s="15">
        <v>3.215692242228347E-2</v>
      </c>
      <c r="P20" s="15">
        <v>8.9033461557253391E-2</v>
      </c>
      <c r="Q20" s="15">
        <v>-0.13907930943343438</v>
      </c>
      <c r="R20" s="15">
        <v>8.8383435991593508E-3</v>
      </c>
      <c r="S20" s="49">
        <v>5.3248176327100008E-2</v>
      </c>
      <c r="T20" s="50">
        <v>1</v>
      </c>
    </row>
    <row r="21" spans="1:24" x14ac:dyDescent="0.2">
      <c r="A21" s="15" t="s">
        <v>863</v>
      </c>
      <c r="B21" s="15">
        <v>0.13142243829170308</v>
      </c>
      <c r="C21" s="15">
        <v>-1.0364856532277106E-2</v>
      </c>
      <c r="D21" s="15">
        <v>1.7151349645143761E-2</v>
      </c>
      <c r="E21" s="15">
        <v>0.1231540022543981</v>
      </c>
      <c r="F21" s="15">
        <v>1.6167104856015919E-2</v>
      </c>
      <c r="G21" s="15">
        <v>1.0000000000000004</v>
      </c>
      <c r="H21" s="15">
        <v>5.0988448425393781E-2</v>
      </c>
      <c r="I21" s="36">
        <v>0.4175747307012318</v>
      </c>
      <c r="J21" s="15">
        <v>0.10615385185558683</v>
      </c>
      <c r="K21" s="15">
        <v>0.10467825020555173</v>
      </c>
      <c r="L21" s="15">
        <v>3.2989244516002686E-2</v>
      </c>
      <c r="M21" s="15">
        <v>-5.2689412911637229E-2</v>
      </c>
      <c r="N21" s="15">
        <v>1.7151349645143737E-2</v>
      </c>
      <c r="O21" s="15">
        <v>-2.6726484764478364E-2</v>
      </c>
      <c r="P21" s="15">
        <v>6.2854690586992945E-2</v>
      </c>
      <c r="Q21" s="15">
        <v>1.3991997347899248E-2</v>
      </c>
      <c r="R21" s="15">
        <v>0.16427414128486215</v>
      </c>
      <c r="S21" s="15">
        <v>4.7978639268976254E-2</v>
      </c>
      <c r="T21" s="15">
        <v>-2.4617111383681594E-2</v>
      </c>
      <c r="U21" s="51">
        <v>1</v>
      </c>
    </row>
    <row r="22" spans="1:24" x14ac:dyDescent="0.2">
      <c r="A22" s="15" t="s">
        <v>848</v>
      </c>
      <c r="B22" s="15">
        <v>4.2601109942152528E-2</v>
      </c>
      <c r="C22" s="15">
        <v>-0.14885301552625954</v>
      </c>
      <c r="D22" s="15">
        <v>-6.0937358922535448E-2</v>
      </c>
      <c r="E22" s="15">
        <v>-0.11285077062665083</v>
      </c>
      <c r="F22" s="15">
        <v>-1.1125276034546971E-2</v>
      </c>
      <c r="G22" s="15">
        <v>7.6711848085651402E-2</v>
      </c>
      <c r="H22" s="15">
        <v>0.47581929813165552</v>
      </c>
      <c r="I22" s="36">
        <v>0.12460119146810565</v>
      </c>
      <c r="J22" s="15">
        <v>0.10756249994333261</v>
      </c>
      <c r="K22" s="15">
        <v>-4.5749315232566493E-2</v>
      </c>
      <c r="L22" s="15">
        <v>-0.11786205983467596</v>
      </c>
      <c r="M22" s="15">
        <v>-0.11932147016636413</v>
      </c>
      <c r="N22" s="15">
        <v>-6.0937358922535455E-2</v>
      </c>
      <c r="O22" s="15">
        <v>-5.7204667849198594E-2</v>
      </c>
      <c r="P22" s="15">
        <v>8.1511827754909241E-2</v>
      </c>
      <c r="Q22" s="15">
        <v>-6.1823887009072868E-2</v>
      </c>
      <c r="R22" s="15">
        <v>-0.13292100798387388</v>
      </c>
      <c r="S22" s="15">
        <v>-3.716898976563103E-2</v>
      </c>
      <c r="T22" s="15">
        <v>2.1104731968384749E-2</v>
      </c>
      <c r="U22" s="15">
        <v>7.6711848085651443E-2</v>
      </c>
      <c r="V22" s="47">
        <v>1</v>
      </c>
      <c r="W22" s="52"/>
      <c r="X22" s="48"/>
    </row>
    <row r="23" spans="1:24" x14ac:dyDescent="0.2">
      <c r="A23" s="15" t="s">
        <v>850</v>
      </c>
      <c r="B23" s="15">
        <v>0.10284875221270495</v>
      </c>
      <c r="C23" s="15">
        <v>0.26979351458217804</v>
      </c>
      <c r="D23" s="15">
        <v>0.11933986924578339</v>
      </c>
      <c r="E23" s="15">
        <v>5.3026680231428808E-3</v>
      </c>
      <c r="F23" s="15">
        <v>0.33601242521524011</v>
      </c>
      <c r="G23" s="15">
        <v>-0.14855014316495771</v>
      </c>
      <c r="H23" s="15">
        <v>0.33822272824548771</v>
      </c>
      <c r="I23" s="36">
        <v>0.41548654572082544</v>
      </c>
      <c r="J23" s="15">
        <v>5.4958275555334585E-2</v>
      </c>
      <c r="K23" s="15">
        <v>0.11254434765406632</v>
      </c>
      <c r="L23" s="15">
        <v>0.17844183953100648</v>
      </c>
      <c r="M23" s="15">
        <v>0.25416892885888281</v>
      </c>
      <c r="N23" s="15">
        <v>0.11933986924578308</v>
      </c>
      <c r="O23" s="15">
        <v>-5.064123085963404E-2</v>
      </c>
      <c r="P23" s="15">
        <v>-0.16086671385059467</v>
      </c>
      <c r="Q23" s="15">
        <v>0.21679269619567984</v>
      </c>
      <c r="R23" s="15">
        <v>-2.7586499205038403E-2</v>
      </c>
      <c r="S23" s="15">
        <v>0.38374505029279732</v>
      </c>
      <c r="T23" s="15">
        <v>0.1035384225709729</v>
      </c>
      <c r="U23" s="15">
        <v>-0.14855014316495788</v>
      </c>
      <c r="V23" s="53">
        <v>-2.2955657332987944E-2</v>
      </c>
      <c r="W23" s="15">
        <v>1</v>
      </c>
      <c r="X23" s="36"/>
    </row>
    <row r="24" spans="1:24" x14ac:dyDescent="0.2">
      <c r="A24" s="15" t="s">
        <v>849</v>
      </c>
      <c r="B24" s="15">
        <v>4.4904917736752717E-2</v>
      </c>
      <c r="C24" s="15">
        <v>-6.1702587909292193E-2</v>
      </c>
      <c r="D24" s="15">
        <v>9.0305082304913437E-2</v>
      </c>
      <c r="E24" s="15">
        <v>-5.3487102844599392E-2</v>
      </c>
      <c r="F24" s="15">
        <v>-0.1812730261910076</v>
      </c>
      <c r="G24" s="15">
        <v>3.6898081114433406E-2</v>
      </c>
      <c r="H24" s="15">
        <v>2.8920496390561708E-2</v>
      </c>
      <c r="I24" s="36">
        <v>2.0732776728491862E-2</v>
      </c>
      <c r="J24" s="15">
        <v>4.3697967544315985E-2</v>
      </c>
      <c r="K24" s="15">
        <v>2.7677089000457525E-2</v>
      </c>
      <c r="L24" s="15">
        <v>1.0313185239214689E-2</v>
      </c>
      <c r="M24" s="15">
        <v>-0.11320473299312726</v>
      </c>
      <c r="N24" s="15">
        <v>9.0305082304913409E-2</v>
      </c>
      <c r="O24" s="15">
        <v>-7.6007601728974236E-2</v>
      </c>
      <c r="P24" s="15">
        <v>7.9460527258924454E-2</v>
      </c>
      <c r="Q24" s="15">
        <v>-5.5795871132915592E-2</v>
      </c>
      <c r="R24" s="15">
        <v>-2.0972712522083249E-2</v>
      </c>
      <c r="S24" s="15">
        <v>-0.11298107456160034</v>
      </c>
      <c r="T24" s="15">
        <v>-0.15016753041977579</v>
      </c>
      <c r="U24" s="15">
        <v>3.6898081114433399E-2</v>
      </c>
      <c r="V24" s="49">
        <v>-3.9701622816908824E-2</v>
      </c>
      <c r="W24" s="25">
        <v>-0.11655770808715414</v>
      </c>
      <c r="X24" s="50">
        <v>1</v>
      </c>
    </row>
  </sheetData>
  <conditionalFormatting sqref="B2:X24">
    <cfRule type="cellIs" dxfId="1" priority="1" operator="notBetween">
      <formula>-0.2</formula>
      <formula>0.2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F8A6C-2B74-5047-A923-49968CF22AEF}">
  <dimension ref="A1:O33"/>
  <sheetViews>
    <sheetView zoomScale="130" zoomScaleNormal="130" workbookViewId="0">
      <selection activeCell="J25" sqref="J25:L32"/>
    </sheetView>
  </sheetViews>
  <sheetFormatPr baseColWidth="10" defaultRowHeight="16" x14ac:dyDescent="0.2"/>
  <cols>
    <col min="1" max="1" width="33.6640625" style="13" customWidth="1"/>
    <col min="2" max="9" width="10.83203125" style="15"/>
    <col min="10" max="10" width="6" style="55" bestFit="1" customWidth="1"/>
    <col min="11" max="11" width="10.6640625" style="15" customWidth="1"/>
    <col min="12" max="12" width="9.83203125" style="15" bestFit="1" customWidth="1"/>
    <col min="13" max="256" width="10.83203125" style="15"/>
    <col min="257" max="257" width="33.6640625" style="15" customWidth="1"/>
    <col min="258" max="512" width="10.83203125" style="15"/>
    <col min="513" max="513" width="33.6640625" style="15" customWidth="1"/>
    <col min="514" max="768" width="10.83203125" style="15"/>
    <col min="769" max="769" width="33.6640625" style="15" customWidth="1"/>
    <col min="770" max="1024" width="10.83203125" style="15"/>
    <col min="1025" max="1025" width="33.6640625" style="15" customWidth="1"/>
    <col min="1026" max="1280" width="10.83203125" style="15"/>
    <col min="1281" max="1281" width="33.6640625" style="15" customWidth="1"/>
    <col min="1282" max="1536" width="10.83203125" style="15"/>
    <col min="1537" max="1537" width="33.6640625" style="15" customWidth="1"/>
    <col min="1538" max="1792" width="10.83203125" style="15"/>
    <col min="1793" max="1793" width="33.6640625" style="15" customWidth="1"/>
    <col min="1794" max="2048" width="10.83203125" style="15"/>
    <col min="2049" max="2049" width="33.6640625" style="15" customWidth="1"/>
    <col min="2050" max="2304" width="10.83203125" style="15"/>
    <col min="2305" max="2305" width="33.6640625" style="15" customWidth="1"/>
    <col min="2306" max="2560" width="10.83203125" style="15"/>
    <col min="2561" max="2561" width="33.6640625" style="15" customWidth="1"/>
    <col min="2562" max="2816" width="10.83203125" style="15"/>
    <col min="2817" max="2817" width="33.6640625" style="15" customWidth="1"/>
    <col min="2818" max="3072" width="10.83203125" style="15"/>
    <col min="3073" max="3073" width="33.6640625" style="15" customWidth="1"/>
    <col min="3074" max="3328" width="10.83203125" style="15"/>
    <col min="3329" max="3329" width="33.6640625" style="15" customWidth="1"/>
    <col min="3330" max="3584" width="10.83203125" style="15"/>
    <col min="3585" max="3585" width="33.6640625" style="15" customWidth="1"/>
    <col min="3586" max="3840" width="10.83203125" style="15"/>
    <col min="3841" max="3841" width="33.6640625" style="15" customWidth="1"/>
    <col min="3842" max="4096" width="10.83203125" style="15"/>
    <col min="4097" max="4097" width="33.6640625" style="15" customWidth="1"/>
    <col min="4098" max="4352" width="10.83203125" style="15"/>
    <col min="4353" max="4353" width="33.6640625" style="15" customWidth="1"/>
    <col min="4354" max="4608" width="10.83203125" style="15"/>
    <col min="4609" max="4609" width="33.6640625" style="15" customWidth="1"/>
    <col min="4610" max="4864" width="10.83203125" style="15"/>
    <col min="4865" max="4865" width="33.6640625" style="15" customWidth="1"/>
    <col min="4866" max="5120" width="10.83203125" style="15"/>
    <col min="5121" max="5121" width="33.6640625" style="15" customWidth="1"/>
    <col min="5122" max="5376" width="10.83203125" style="15"/>
    <col min="5377" max="5377" width="33.6640625" style="15" customWidth="1"/>
    <col min="5378" max="5632" width="10.83203125" style="15"/>
    <col min="5633" max="5633" width="33.6640625" style="15" customWidth="1"/>
    <col min="5634" max="5888" width="10.83203125" style="15"/>
    <col min="5889" max="5889" width="33.6640625" style="15" customWidth="1"/>
    <col min="5890" max="6144" width="10.83203125" style="15"/>
    <col min="6145" max="6145" width="33.6640625" style="15" customWidth="1"/>
    <col min="6146" max="6400" width="10.83203125" style="15"/>
    <col min="6401" max="6401" width="33.6640625" style="15" customWidth="1"/>
    <col min="6402" max="6656" width="10.83203125" style="15"/>
    <col min="6657" max="6657" width="33.6640625" style="15" customWidth="1"/>
    <col min="6658" max="6912" width="10.83203125" style="15"/>
    <col min="6913" max="6913" width="33.6640625" style="15" customWidth="1"/>
    <col min="6914" max="7168" width="10.83203125" style="15"/>
    <col min="7169" max="7169" width="33.6640625" style="15" customWidth="1"/>
    <col min="7170" max="7424" width="10.83203125" style="15"/>
    <col min="7425" max="7425" width="33.6640625" style="15" customWidth="1"/>
    <col min="7426" max="7680" width="10.83203125" style="15"/>
    <col min="7681" max="7681" width="33.6640625" style="15" customWidth="1"/>
    <col min="7682" max="7936" width="10.83203125" style="15"/>
    <col min="7937" max="7937" width="33.6640625" style="15" customWidth="1"/>
    <col min="7938" max="8192" width="10.83203125" style="15"/>
    <col min="8193" max="8193" width="33.6640625" style="15" customWidth="1"/>
    <col min="8194" max="8448" width="10.83203125" style="15"/>
    <col min="8449" max="8449" width="33.6640625" style="15" customWidth="1"/>
    <col min="8450" max="8704" width="10.83203125" style="15"/>
    <col min="8705" max="8705" width="33.6640625" style="15" customWidth="1"/>
    <col min="8706" max="8960" width="10.83203125" style="15"/>
    <col min="8961" max="8961" width="33.6640625" style="15" customWidth="1"/>
    <col min="8962" max="9216" width="10.83203125" style="15"/>
    <col min="9217" max="9217" width="33.6640625" style="15" customWidth="1"/>
    <col min="9218" max="9472" width="10.83203125" style="15"/>
    <col min="9473" max="9473" width="33.6640625" style="15" customWidth="1"/>
    <col min="9474" max="9728" width="10.83203125" style="15"/>
    <col min="9729" max="9729" width="33.6640625" style="15" customWidth="1"/>
    <col min="9730" max="9984" width="10.83203125" style="15"/>
    <col min="9985" max="9985" width="33.6640625" style="15" customWidth="1"/>
    <col min="9986" max="10240" width="10.83203125" style="15"/>
    <col min="10241" max="10241" width="33.6640625" style="15" customWidth="1"/>
    <col min="10242" max="10496" width="10.83203125" style="15"/>
    <col min="10497" max="10497" width="33.6640625" style="15" customWidth="1"/>
    <col min="10498" max="10752" width="10.83203125" style="15"/>
    <col min="10753" max="10753" width="33.6640625" style="15" customWidth="1"/>
    <col min="10754" max="11008" width="10.83203125" style="15"/>
    <col min="11009" max="11009" width="33.6640625" style="15" customWidth="1"/>
    <col min="11010" max="11264" width="10.83203125" style="15"/>
    <col min="11265" max="11265" width="33.6640625" style="15" customWidth="1"/>
    <col min="11266" max="11520" width="10.83203125" style="15"/>
    <col min="11521" max="11521" width="33.6640625" style="15" customWidth="1"/>
    <col min="11522" max="11776" width="10.83203125" style="15"/>
    <col min="11777" max="11777" width="33.6640625" style="15" customWidth="1"/>
    <col min="11778" max="12032" width="10.83203125" style="15"/>
    <col min="12033" max="12033" width="33.6640625" style="15" customWidth="1"/>
    <col min="12034" max="12288" width="10.83203125" style="15"/>
    <col min="12289" max="12289" width="33.6640625" style="15" customWidth="1"/>
    <col min="12290" max="12544" width="10.83203125" style="15"/>
    <col min="12545" max="12545" width="33.6640625" style="15" customWidth="1"/>
    <col min="12546" max="12800" width="10.83203125" style="15"/>
    <col min="12801" max="12801" width="33.6640625" style="15" customWidth="1"/>
    <col min="12802" max="13056" width="10.83203125" style="15"/>
    <col min="13057" max="13057" width="33.6640625" style="15" customWidth="1"/>
    <col min="13058" max="13312" width="10.83203125" style="15"/>
    <col min="13313" max="13313" width="33.6640625" style="15" customWidth="1"/>
    <col min="13314" max="13568" width="10.83203125" style="15"/>
    <col min="13569" max="13569" width="33.6640625" style="15" customWidth="1"/>
    <col min="13570" max="13824" width="10.83203125" style="15"/>
    <col min="13825" max="13825" width="33.6640625" style="15" customWidth="1"/>
    <col min="13826" max="14080" width="10.83203125" style="15"/>
    <col min="14081" max="14081" width="33.6640625" style="15" customWidth="1"/>
    <col min="14082" max="14336" width="10.83203125" style="15"/>
    <col min="14337" max="14337" width="33.6640625" style="15" customWidth="1"/>
    <col min="14338" max="14592" width="10.83203125" style="15"/>
    <col min="14593" max="14593" width="33.6640625" style="15" customWidth="1"/>
    <col min="14594" max="14848" width="10.83203125" style="15"/>
    <col min="14849" max="14849" width="33.6640625" style="15" customWidth="1"/>
    <col min="14850" max="15104" width="10.83203125" style="15"/>
    <col min="15105" max="15105" width="33.6640625" style="15" customWidth="1"/>
    <col min="15106" max="15360" width="10.83203125" style="15"/>
    <col min="15361" max="15361" width="33.6640625" style="15" customWidth="1"/>
    <col min="15362" max="15616" width="10.83203125" style="15"/>
    <col min="15617" max="15617" width="33.6640625" style="15" customWidth="1"/>
    <col min="15618" max="15872" width="10.83203125" style="15"/>
    <col min="15873" max="15873" width="33.6640625" style="15" customWidth="1"/>
    <col min="15874" max="16128" width="10.83203125" style="15"/>
    <col min="16129" max="16129" width="33.6640625" style="15" customWidth="1"/>
    <col min="16130" max="16384" width="10.83203125" style="15"/>
  </cols>
  <sheetData>
    <row r="1" spans="1:15" x14ac:dyDescent="0.2">
      <c r="B1" s="14" t="s">
        <v>796</v>
      </c>
    </row>
    <row r="2" spans="1:15" x14ac:dyDescent="0.2">
      <c r="B2" s="14"/>
      <c r="C2" s="14"/>
      <c r="D2" s="14"/>
      <c r="E2" s="14"/>
      <c r="F2" s="14"/>
      <c r="G2" s="14"/>
      <c r="H2" s="14"/>
    </row>
    <row r="3" spans="1:15" x14ac:dyDescent="0.2">
      <c r="A3" s="16"/>
      <c r="B3" s="17" t="s">
        <v>797</v>
      </c>
      <c r="C3" s="17" t="s">
        <v>3</v>
      </c>
      <c r="D3" s="17" t="s">
        <v>798</v>
      </c>
      <c r="E3" s="17" t="s">
        <v>799</v>
      </c>
      <c r="F3" s="17" t="s">
        <v>800</v>
      </c>
      <c r="G3" s="17" t="s">
        <v>2</v>
      </c>
      <c r="H3" s="17" t="s">
        <v>801</v>
      </c>
    </row>
    <row r="4" spans="1:15" x14ac:dyDescent="0.2">
      <c r="A4" s="18"/>
      <c r="B4" s="19"/>
      <c r="C4" s="19"/>
      <c r="D4" s="19"/>
      <c r="E4" s="19"/>
      <c r="F4" s="19"/>
      <c r="G4" s="19"/>
      <c r="H4" s="19"/>
    </row>
    <row r="5" spans="1:15" ht="32" x14ac:dyDescent="0.2">
      <c r="A5" s="18" t="s">
        <v>802</v>
      </c>
      <c r="B5" s="19">
        <v>4.161556265485733E-2</v>
      </c>
      <c r="C5" s="19">
        <v>5.2122762515327437E-2</v>
      </c>
      <c r="D5" s="19">
        <v>0.12069703406096211</v>
      </c>
      <c r="E5" s="19">
        <v>6.5644937873024611E-2</v>
      </c>
      <c r="F5" s="19">
        <v>7.0998163911469181E-2</v>
      </c>
      <c r="G5" s="19">
        <v>5.0090508273045176E-2</v>
      </c>
      <c r="H5" s="19">
        <v>0.10836812513287752</v>
      </c>
    </row>
    <row r="6" spans="1:15" x14ac:dyDescent="0.2">
      <c r="A6" s="18"/>
      <c r="B6" s="19"/>
      <c r="C6" s="19"/>
      <c r="D6" s="19"/>
      <c r="E6" s="19"/>
      <c r="F6" s="19"/>
      <c r="G6" s="19"/>
      <c r="H6" s="19"/>
    </row>
    <row r="7" spans="1:15" x14ac:dyDescent="0.2">
      <c r="A7" s="18" t="s">
        <v>803</v>
      </c>
      <c r="B7" s="19">
        <v>99.999999999999986</v>
      </c>
      <c r="C7" s="19">
        <v>100.00000000000003</v>
      </c>
      <c r="D7" s="19">
        <v>99.999999999999972</v>
      </c>
      <c r="E7" s="19">
        <v>100.00000000000011</v>
      </c>
      <c r="F7" s="19">
        <v>100.00000000000003</v>
      </c>
      <c r="G7" s="19">
        <v>100.00000000000004</v>
      </c>
      <c r="H7" s="19">
        <v>100.0000000000001</v>
      </c>
    </row>
    <row r="8" spans="1:15" x14ac:dyDescent="0.2">
      <c r="A8" s="18"/>
      <c r="B8" s="19"/>
      <c r="C8" s="19"/>
      <c r="D8" s="19"/>
      <c r="E8" s="19"/>
      <c r="F8" s="19"/>
      <c r="G8" s="19"/>
      <c r="H8" s="19"/>
    </row>
    <row r="9" spans="1:15" x14ac:dyDescent="0.2">
      <c r="A9" s="18" t="s">
        <v>804</v>
      </c>
      <c r="B9" s="19">
        <v>18.989877170828048</v>
      </c>
      <c r="C9" s="19">
        <v>25.966913436542278</v>
      </c>
      <c r="D9" s="19">
        <v>16.19790430358055</v>
      </c>
      <c r="E9" s="19">
        <v>52.259648256783322</v>
      </c>
      <c r="F9" s="19">
        <v>127.13541318691657</v>
      </c>
      <c r="G9" s="19">
        <v>7.8144183935377347</v>
      </c>
      <c r="H9" s="19">
        <v>32.529720243250132</v>
      </c>
    </row>
    <row r="10" spans="1:15" x14ac:dyDescent="0.2">
      <c r="A10" s="18"/>
      <c r="B10" s="19"/>
      <c r="C10" s="19"/>
      <c r="D10" s="19"/>
      <c r="E10" s="19"/>
      <c r="F10" s="19"/>
      <c r="G10" s="19"/>
      <c r="H10" s="19"/>
    </row>
    <row r="11" spans="1:15" ht="33" thickBot="1" x14ac:dyDescent="0.25">
      <c r="A11" s="20" t="s">
        <v>805</v>
      </c>
      <c r="B11" s="21">
        <v>0.18989877170828051</v>
      </c>
      <c r="C11" s="21">
        <v>0.25966913436542272</v>
      </c>
      <c r="D11" s="21">
        <v>0.16197904303580554</v>
      </c>
      <c r="E11" s="21">
        <v>0.52259648256783264</v>
      </c>
      <c r="F11" s="21">
        <v>1.2713541318691652</v>
      </c>
      <c r="G11" s="21">
        <v>7.8144183935377309E-2</v>
      </c>
      <c r="H11" s="21">
        <v>0.32529720243250099</v>
      </c>
    </row>
    <row r="12" spans="1:15" ht="17" thickTop="1" x14ac:dyDescent="0.2"/>
    <row r="14" spans="1:15" x14ac:dyDescent="0.2">
      <c r="B14" s="14" t="s">
        <v>806</v>
      </c>
    </row>
    <row r="15" spans="1:15" x14ac:dyDescent="0.2">
      <c r="B15" s="15" t="s">
        <v>797</v>
      </c>
      <c r="C15" s="15" t="s">
        <v>3</v>
      </c>
      <c r="D15" s="15" t="s">
        <v>798</v>
      </c>
      <c r="E15" s="15" t="s">
        <v>799</v>
      </c>
      <c r="F15" s="15" t="s">
        <v>800</v>
      </c>
      <c r="G15" s="15" t="s">
        <v>2</v>
      </c>
      <c r="H15" s="15" t="s">
        <v>801</v>
      </c>
      <c r="L15" s="15" t="s">
        <v>883</v>
      </c>
      <c r="M15" s="15" t="s">
        <v>873</v>
      </c>
      <c r="N15" s="15" t="s">
        <v>874</v>
      </c>
      <c r="O15" s="15" t="s">
        <v>875</v>
      </c>
    </row>
    <row r="17" spans="1:15" x14ac:dyDescent="0.2">
      <c r="A17" s="24" t="s">
        <v>797</v>
      </c>
      <c r="B17" s="22">
        <v>1.0000000000000004</v>
      </c>
      <c r="C17" s="22">
        <v>1.7151349645143824E-2</v>
      </c>
      <c r="D17" s="22">
        <v>1.6167104856015867E-2</v>
      </c>
      <c r="E17" s="22">
        <v>0.12315400225439797</v>
      </c>
      <c r="F17" s="22">
        <v>-5.1348151282501829E-2</v>
      </c>
      <c r="G17" s="22">
        <v>-1.0364856532277074E-2</v>
      </c>
      <c r="H17" s="22">
        <v>0.13142243829170305</v>
      </c>
      <c r="K17" s="15" t="s">
        <v>876</v>
      </c>
      <c r="L17" s="15">
        <v>0.36</v>
      </c>
      <c r="M17" s="15">
        <v>0.03</v>
      </c>
      <c r="N17" s="15">
        <v>13.11</v>
      </c>
      <c r="O17" s="15">
        <v>0</v>
      </c>
    </row>
    <row r="18" spans="1:15" x14ac:dyDescent="0.2">
      <c r="A18" s="24" t="s">
        <v>3</v>
      </c>
      <c r="B18" s="19">
        <v>1.7151349645143824E-2</v>
      </c>
      <c r="C18" s="19">
        <v>0.999999999999999</v>
      </c>
      <c r="D18" s="19">
        <v>-8.7642357987571612E-2</v>
      </c>
      <c r="E18" s="19">
        <v>7.466154492189532E-2</v>
      </c>
      <c r="F18" s="19">
        <v>4.1745138751660207E-2</v>
      </c>
      <c r="G18" s="19">
        <v>-3.2021202565717263E-2</v>
      </c>
      <c r="H18" s="19">
        <v>0.15648194420869191</v>
      </c>
      <c r="K18" s="15" t="s">
        <v>877</v>
      </c>
      <c r="L18" s="15">
        <v>0.36</v>
      </c>
      <c r="M18" s="15">
        <v>0.02</v>
      </c>
      <c r="N18" s="15">
        <v>14.8</v>
      </c>
      <c r="O18" s="15">
        <v>0</v>
      </c>
    </row>
    <row r="19" spans="1:15" x14ac:dyDescent="0.2">
      <c r="A19" s="24" t="s">
        <v>798</v>
      </c>
      <c r="B19" s="19">
        <v>1.6167104856015867E-2</v>
      </c>
      <c r="C19" s="19">
        <v>-8.7642357987571612E-2</v>
      </c>
      <c r="D19" s="19">
        <v>1.0000000000000007</v>
      </c>
      <c r="E19" s="19">
        <v>-3.1060397316113906E-2</v>
      </c>
      <c r="F19" s="19">
        <v>0.23234753414841514</v>
      </c>
      <c r="G19" s="19">
        <v>0.18349154558562986</v>
      </c>
      <c r="H19" s="19">
        <v>0.18266185700428045</v>
      </c>
      <c r="K19" s="15" t="s">
        <v>882</v>
      </c>
      <c r="L19" s="15">
        <v>0.33</v>
      </c>
      <c r="M19" s="15">
        <v>0.03</v>
      </c>
      <c r="N19" s="15">
        <v>11.02</v>
      </c>
      <c r="O19" s="15">
        <v>0</v>
      </c>
    </row>
    <row r="20" spans="1:15" x14ac:dyDescent="0.2">
      <c r="A20" s="24" t="s">
        <v>799</v>
      </c>
      <c r="B20" s="19">
        <v>0.12315400225439797</v>
      </c>
      <c r="C20" s="19">
        <v>7.466154492189532E-2</v>
      </c>
      <c r="D20" s="19">
        <v>-3.1060397316113906E-2</v>
      </c>
      <c r="E20" s="19">
        <v>0.99999999999999811</v>
      </c>
      <c r="F20" s="19">
        <v>-7.6958453016952338E-2</v>
      </c>
      <c r="G20" s="19">
        <v>0.10391167137124743</v>
      </c>
      <c r="H20" s="19">
        <v>-0.13973869205204664</v>
      </c>
      <c r="K20" s="15" t="s">
        <v>880</v>
      </c>
      <c r="L20" s="15">
        <v>0.32</v>
      </c>
      <c r="M20" s="15">
        <v>0.02</v>
      </c>
      <c r="N20" s="15">
        <v>12.92</v>
      </c>
      <c r="O20" s="15">
        <v>0</v>
      </c>
    </row>
    <row r="21" spans="1:15" x14ac:dyDescent="0.2">
      <c r="A21" s="24" t="s">
        <v>800</v>
      </c>
      <c r="B21" s="19">
        <v>-5.1348151282501829E-2</v>
      </c>
      <c r="C21" s="19">
        <v>4.1745138751660207E-2</v>
      </c>
      <c r="D21" s="19">
        <v>0.23234753414841514</v>
      </c>
      <c r="E21" s="19">
        <v>-7.6958453016952338E-2</v>
      </c>
      <c r="F21" s="19">
        <v>1</v>
      </c>
      <c r="G21" s="19">
        <v>8.6437702729988422E-2</v>
      </c>
      <c r="H21" s="19">
        <v>0.10403842046957622</v>
      </c>
      <c r="K21" s="15" t="s">
        <v>879</v>
      </c>
      <c r="L21" s="15">
        <v>0.3</v>
      </c>
      <c r="M21" s="15">
        <v>0.04</v>
      </c>
      <c r="N21" s="15">
        <v>7.26</v>
      </c>
      <c r="O21" s="15">
        <v>0</v>
      </c>
    </row>
    <row r="22" spans="1:15" x14ac:dyDescent="0.2">
      <c r="A22" s="24" t="s">
        <v>2</v>
      </c>
      <c r="B22" s="19">
        <v>-1.0364856532277074E-2</v>
      </c>
      <c r="C22" s="19">
        <v>-3.2021202565717263E-2</v>
      </c>
      <c r="D22" s="19">
        <v>0.18349154558562986</v>
      </c>
      <c r="E22" s="19">
        <v>0.10391167137124743</v>
      </c>
      <c r="F22" s="19">
        <v>8.6437702729988422E-2</v>
      </c>
      <c r="G22" s="19">
        <v>0.99999999999999956</v>
      </c>
      <c r="H22" s="19">
        <v>-1.0668582158607958E-3</v>
      </c>
      <c r="K22" s="15" t="s">
        <v>881</v>
      </c>
      <c r="L22" s="15">
        <v>0.28999999999999998</v>
      </c>
      <c r="M22" s="15">
        <v>0.05</v>
      </c>
      <c r="N22" s="15">
        <v>5.8</v>
      </c>
      <c r="O22" s="15">
        <v>0</v>
      </c>
    </row>
    <row r="23" spans="1:15" ht="17" thickBot="1" x14ac:dyDescent="0.25">
      <c r="A23" s="24" t="s">
        <v>801</v>
      </c>
      <c r="B23" s="21">
        <v>0.13142243829170305</v>
      </c>
      <c r="C23" s="21">
        <v>0.15648194420869191</v>
      </c>
      <c r="D23" s="21">
        <v>0.18266185700428045</v>
      </c>
      <c r="E23" s="21">
        <v>-0.13973869205204664</v>
      </c>
      <c r="F23" s="21">
        <v>0.10403842046957622</v>
      </c>
      <c r="G23" s="21">
        <v>-1.0668582158607958E-3</v>
      </c>
      <c r="H23" s="21">
        <v>1.0000000000000004</v>
      </c>
      <c r="K23" s="54" t="s">
        <v>878</v>
      </c>
      <c r="L23" s="54">
        <v>0.22</v>
      </c>
      <c r="M23" s="54">
        <v>0.06</v>
      </c>
      <c r="N23" s="54">
        <v>3.96</v>
      </c>
      <c r="O23" s="54">
        <v>0</v>
      </c>
    </row>
    <row r="24" spans="1:15" ht="17" thickTop="1" x14ac:dyDescent="0.2"/>
    <row r="25" spans="1:15" s="56" customFormat="1" ht="34" x14ac:dyDescent="0.2">
      <c r="A25" s="13"/>
      <c r="J25" s="57" t="s">
        <v>889</v>
      </c>
      <c r="K25" s="58" t="s">
        <v>888</v>
      </c>
      <c r="L25" s="62" t="s">
        <v>890</v>
      </c>
    </row>
    <row r="26" spans="1:15" x14ac:dyDescent="0.2">
      <c r="B26" s="14" t="s">
        <v>807</v>
      </c>
      <c r="J26" s="59">
        <v>1</v>
      </c>
      <c r="K26" s="51" t="s">
        <v>884</v>
      </c>
      <c r="L26" s="63">
        <v>1</v>
      </c>
    </row>
    <row r="27" spans="1:15" x14ac:dyDescent="0.2">
      <c r="B27" s="15" t="s">
        <v>797</v>
      </c>
      <c r="C27" s="15" t="s">
        <v>3</v>
      </c>
      <c r="D27" s="15" t="s">
        <v>798</v>
      </c>
      <c r="E27" s="15" t="s">
        <v>799</v>
      </c>
      <c r="F27" s="15" t="s">
        <v>800</v>
      </c>
      <c r="G27" s="15" t="s">
        <v>2</v>
      </c>
      <c r="H27" s="15" t="s">
        <v>801</v>
      </c>
      <c r="J27" s="59">
        <v>2</v>
      </c>
      <c r="K27" s="51" t="s">
        <v>886</v>
      </c>
      <c r="L27" s="63">
        <v>0.97837949568388649</v>
      </c>
    </row>
    <row r="28" spans="1:15" ht="17" thickBot="1" x14ac:dyDescent="0.25">
      <c r="A28" s="15"/>
      <c r="B28" s="23">
        <v>0.41168463520942256</v>
      </c>
      <c r="C28" s="23">
        <v>0.3849023541169545</v>
      </c>
      <c r="D28" s="28">
        <v>0.50815579328800919</v>
      </c>
      <c r="E28" s="23">
        <v>0.34050038949842537</v>
      </c>
      <c r="F28" s="23">
        <v>0.43899886353562534</v>
      </c>
      <c r="G28" s="23">
        <v>0.44277040181194655</v>
      </c>
      <c r="H28" s="28">
        <v>0.48033459747446799</v>
      </c>
      <c r="J28" s="59">
        <v>3</v>
      </c>
      <c r="K28" s="51" t="s">
        <v>855</v>
      </c>
      <c r="L28" s="63">
        <v>0.96663464599574889</v>
      </c>
    </row>
    <row r="29" spans="1:15" ht="17" thickTop="1" x14ac:dyDescent="0.2">
      <c r="J29" s="59">
        <v>4</v>
      </c>
      <c r="K29" s="51" t="s">
        <v>856</v>
      </c>
      <c r="L29" s="63">
        <v>0.96509353228576322</v>
      </c>
    </row>
    <row r="30" spans="1:15" x14ac:dyDescent="0.2">
      <c r="B30" s="14" t="s">
        <v>808</v>
      </c>
      <c r="J30" s="59">
        <v>5</v>
      </c>
      <c r="K30" s="51" t="s">
        <v>857</v>
      </c>
      <c r="L30" s="63">
        <v>0.9586079413920896</v>
      </c>
    </row>
    <row r="31" spans="1:15" x14ac:dyDescent="0.2">
      <c r="B31" s="22" t="s">
        <v>798</v>
      </c>
      <c r="C31" s="22" t="s">
        <v>801</v>
      </c>
      <c r="D31" s="22" t="s">
        <v>2</v>
      </c>
      <c r="E31" s="22" t="s">
        <v>800</v>
      </c>
      <c r="F31" s="22" t="s">
        <v>797</v>
      </c>
      <c r="G31" s="22" t="s">
        <v>3</v>
      </c>
      <c r="H31" s="22" t="s">
        <v>799</v>
      </c>
      <c r="J31" s="61">
        <v>6</v>
      </c>
      <c r="K31" s="60" t="s">
        <v>885</v>
      </c>
      <c r="L31" s="64">
        <v>0.93989615210732702</v>
      </c>
    </row>
    <row r="32" spans="1:15" ht="17" thickBot="1" x14ac:dyDescent="0.25">
      <c r="B32" s="21">
        <v>1</v>
      </c>
      <c r="C32" s="21">
        <v>0.96663464599574889</v>
      </c>
      <c r="D32" s="21">
        <v>0.96509353228576322</v>
      </c>
      <c r="E32" s="21">
        <v>0.93989615210732702</v>
      </c>
      <c r="F32" s="21">
        <v>0.97837949568388649</v>
      </c>
      <c r="G32" s="21">
        <v>0.9586079413920896</v>
      </c>
      <c r="H32" s="21">
        <v>0.93435506212697528</v>
      </c>
      <c r="J32" s="59">
        <v>7</v>
      </c>
      <c r="K32" s="51" t="s">
        <v>887</v>
      </c>
      <c r="L32" s="63">
        <v>0.93435506212697528</v>
      </c>
    </row>
    <row r="33" ht="17" thickTop="1" x14ac:dyDescent="0.2"/>
  </sheetData>
  <sortState xmlns:xlrd2="http://schemas.microsoft.com/office/spreadsheetml/2017/richdata2" ref="K26:L32">
    <sortCondition descending="1" ref="L26:L32"/>
  </sortState>
  <conditionalFormatting sqref="B17:H23">
    <cfRule type="cellIs" dxfId="0" priority="4" operator="notBetween">
      <formula>-0.2</formula>
      <formula>0.2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C6530-6B9F-B94E-B090-68AF01E20B7E}">
  <dimension ref="A1:C28"/>
  <sheetViews>
    <sheetView zoomScale="120" zoomScaleNormal="120" workbookViewId="0">
      <selection activeCell="D14" sqref="D14"/>
    </sheetView>
  </sheetViews>
  <sheetFormatPr baseColWidth="10" defaultRowHeight="16" x14ac:dyDescent="0.2"/>
  <cols>
    <col min="1" max="1" width="33.6640625" style="3" customWidth="1"/>
  </cols>
  <sheetData>
    <row r="1" spans="1:3" x14ac:dyDescent="0.2">
      <c r="B1" s="4" t="s">
        <v>796</v>
      </c>
    </row>
    <row r="2" spans="1:3" x14ac:dyDescent="0.2">
      <c r="B2" s="4"/>
      <c r="C2" s="4"/>
    </row>
    <row r="3" spans="1:3" x14ac:dyDescent="0.2">
      <c r="A3" s="5"/>
      <c r="B3" s="6" t="s">
        <v>813</v>
      </c>
      <c r="C3" s="6" t="s">
        <v>814</v>
      </c>
    </row>
    <row r="4" spans="1:3" x14ac:dyDescent="0.2">
      <c r="A4" s="7"/>
      <c r="B4" s="8"/>
      <c r="C4" s="8"/>
    </row>
    <row r="5" spans="1:3" ht="32" x14ac:dyDescent="0.2">
      <c r="A5" s="7" t="s">
        <v>802</v>
      </c>
      <c r="B5" s="8">
        <v>8.1937606073915648E-2</v>
      </c>
      <c r="C5" s="8">
        <v>8.193760607391587E-2</v>
      </c>
    </row>
    <row r="6" spans="1:3" x14ac:dyDescent="0.2">
      <c r="A6" s="7"/>
      <c r="B6" s="8"/>
      <c r="C6" s="8"/>
    </row>
    <row r="7" spans="1:3" x14ac:dyDescent="0.2">
      <c r="A7" s="7" t="s">
        <v>803</v>
      </c>
      <c r="B7" s="8">
        <v>10425.55962598211</v>
      </c>
      <c r="C7" s="8">
        <v>64.23761121745008</v>
      </c>
    </row>
    <row r="8" spans="1:3" x14ac:dyDescent="0.2">
      <c r="A8" s="7"/>
      <c r="B8" s="8"/>
      <c r="C8" s="8"/>
    </row>
    <row r="9" spans="1:3" x14ac:dyDescent="0.2">
      <c r="A9" s="7" t="s">
        <v>804</v>
      </c>
      <c r="B9" s="8">
        <v>1546.4292452821844</v>
      </c>
      <c r="C9" s="8">
        <v>8.9407601679749487</v>
      </c>
    </row>
    <row r="10" spans="1:3" x14ac:dyDescent="0.2">
      <c r="A10" s="7"/>
      <c r="B10" s="8"/>
      <c r="C10" s="8"/>
    </row>
    <row r="11" spans="1:3" ht="33" thickBot="1" x14ac:dyDescent="0.25">
      <c r="A11" s="9" t="s">
        <v>805</v>
      </c>
      <c r="B11" s="10">
        <v>0.14833057416200882</v>
      </c>
      <c r="C11" s="10">
        <v>0.13918263768728376</v>
      </c>
    </row>
    <row r="12" spans="1:3" ht="17" thickTop="1" x14ac:dyDescent="0.2"/>
    <row r="14" spans="1:3" x14ac:dyDescent="0.2">
      <c r="B14" s="4" t="s">
        <v>806</v>
      </c>
    </row>
    <row r="15" spans="1:3" x14ac:dyDescent="0.2">
      <c r="B15" t="s">
        <v>813</v>
      </c>
      <c r="C15" t="s">
        <v>814</v>
      </c>
    </row>
    <row r="17" spans="1:3" x14ac:dyDescent="0.2">
      <c r="B17" s="11">
        <v>0.99999999999999933</v>
      </c>
      <c r="C17" s="11">
        <v>0.28624745601300089</v>
      </c>
    </row>
    <row r="18" spans="1:3" ht="17" thickBot="1" x14ac:dyDescent="0.25">
      <c r="B18" s="27">
        <v>0.28624745601300089</v>
      </c>
      <c r="C18" s="10">
        <v>0.99999999999999911</v>
      </c>
    </row>
    <row r="19" spans="1:3" ht="17" thickTop="1" x14ac:dyDescent="0.2"/>
    <row r="21" spans="1:3" x14ac:dyDescent="0.2">
      <c r="B21" s="4" t="s">
        <v>807</v>
      </c>
    </row>
    <row r="22" spans="1:3" x14ac:dyDescent="0.2">
      <c r="B22" t="s">
        <v>813</v>
      </c>
      <c r="C22" t="s">
        <v>814</v>
      </c>
    </row>
    <row r="23" spans="1:3" ht="17" thickBot="1" x14ac:dyDescent="0.25">
      <c r="A23"/>
      <c r="B23" s="12">
        <v>0.82054497815115601</v>
      </c>
      <c r="C23" s="12">
        <v>0.78254344152922972</v>
      </c>
    </row>
    <row r="24" spans="1:3" ht="17" thickTop="1" x14ac:dyDescent="0.2"/>
    <row r="25" spans="1:3" x14ac:dyDescent="0.2">
      <c r="B25" s="4" t="s">
        <v>808</v>
      </c>
    </row>
    <row r="26" spans="1:3" x14ac:dyDescent="0.2">
      <c r="B26" s="11" t="s">
        <v>813</v>
      </c>
      <c r="C26" s="11" t="s">
        <v>814</v>
      </c>
    </row>
    <row r="27" spans="1:3" ht="17" thickBot="1" x14ac:dyDescent="0.25">
      <c r="B27" s="10">
        <v>1</v>
      </c>
      <c r="C27" s="10">
        <v>0.91806239392608346</v>
      </c>
    </row>
    <row r="28" spans="1:3" ht="17" thickTop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E3C3-4FE5-B944-A8BF-35E0BE356B04}">
  <dimension ref="A1:C28"/>
  <sheetViews>
    <sheetView zoomScale="130" zoomScaleNormal="130" workbookViewId="0">
      <selection activeCell="B18" sqref="B18"/>
    </sheetView>
  </sheetViews>
  <sheetFormatPr baseColWidth="10" defaultRowHeight="16" x14ac:dyDescent="0.2"/>
  <cols>
    <col min="1" max="1" width="33.6640625" style="3" customWidth="1"/>
  </cols>
  <sheetData>
    <row r="1" spans="1:3" x14ac:dyDescent="0.2">
      <c r="B1" s="4" t="s">
        <v>796</v>
      </c>
    </row>
    <row r="2" spans="1:3" x14ac:dyDescent="0.2">
      <c r="B2" s="4"/>
      <c r="C2" s="4"/>
    </row>
    <row r="3" spans="1:3" x14ac:dyDescent="0.2">
      <c r="A3" s="5"/>
      <c r="B3" s="6" t="s">
        <v>821</v>
      </c>
      <c r="C3" s="6" t="s">
        <v>822</v>
      </c>
    </row>
    <row r="4" spans="1:3" x14ac:dyDescent="0.2">
      <c r="A4" s="7"/>
      <c r="B4" s="8"/>
      <c r="C4" s="8"/>
    </row>
    <row r="5" spans="1:3" ht="32" x14ac:dyDescent="0.2">
      <c r="A5" s="7" t="s">
        <v>802</v>
      </c>
      <c r="B5" s="8">
        <v>7.1758983513330321E-2</v>
      </c>
      <c r="C5" s="8">
        <v>7.1758983513331431E-2</v>
      </c>
    </row>
    <row r="6" spans="1:3" x14ac:dyDescent="0.2">
      <c r="A6" s="7"/>
      <c r="B6" s="8"/>
      <c r="C6" s="8"/>
    </row>
    <row r="7" spans="1:3" x14ac:dyDescent="0.2">
      <c r="A7" s="7" t="s">
        <v>803</v>
      </c>
      <c r="B7" s="8">
        <v>-14.780233405841525</v>
      </c>
      <c r="C7" s="8">
        <v>-65.717954475142704</v>
      </c>
    </row>
    <row r="8" spans="1:3" x14ac:dyDescent="0.2">
      <c r="A8" s="7"/>
      <c r="B8" s="8"/>
      <c r="C8" s="8"/>
    </row>
    <row r="9" spans="1:3" x14ac:dyDescent="0.2">
      <c r="A9" s="7" t="s">
        <v>804</v>
      </c>
      <c r="B9" s="8">
        <v>9.4239744462224291</v>
      </c>
      <c r="C9" s="8">
        <v>16.292840278222041</v>
      </c>
    </row>
    <row r="10" spans="1:3" x14ac:dyDescent="0.2">
      <c r="A10" s="7"/>
      <c r="B10" s="8"/>
      <c r="C10" s="8"/>
    </row>
    <row r="11" spans="1:3" ht="33" thickBot="1" x14ac:dyDescent="0.25">
      <c r="A11" s="9" t="s">
        <v>805</v>
      </c>
      <c r="B11" s="10">
        <v>0.63760660521760326</v>
      </c>
      <c r="C11" s="10">
        <v>0.24792068481657747</v>
      </c>
    </row>
    <row r="12" spans="1:3" ht="17" thickTop="1" x14ac:dyDescent="0.2"/>
    <row r="14" spans="1:3" x14ac:dyDescent="0.2">
      <c r="B14" s="4" t="s">
        <v>806</v>
      </c>
    </row>
    <row r="15" spans="1:3" x14ac:dyDescent="0.2">
      <c r="B15" t="s">
        <v>821</v>
      </c>
      <c r="C15" t="s">
        <v>822</v>
      </c>
    </row>
    <row r="17" spans="1:3" x14ac:dyDescent="0.2">
      <c r="B17" s="11">
        <v>1.0000000000000007</v>
      </c>
      <c r="C17" s="11">
        <v>0.26787867312149172</v>
      </c>
    </row>
    <row r="18" spans="1:3" ht="17" thickBot="1" x14ac:dyDescent="0.25">
      <c r="B18" s="27">
        <v>0.26787867312149172</v>
      </c>
      <c r="C18" s="10">
        <v>0.99999999999999956</v>
      </c>
    </row>
    <row r="19" spans="1:3" ht="17" thickTop="1" x14ac:dyDescent="0.2"/>
    <row r="21" spans="1:3" x14ac:dyDescent="0.2">
      <c r="B21" s="4" t="s">
        <v>807</v>
      </c>
    </row>
    <row r="22" spans="1:3" x14ac:dyDescent="0.2">
      <c r="B22" t="s">
        <v>821</v>
      </c>
      <c r="C22" t="s">
        <v>822</v>
      </c>
    </row>
    <row r="23" spans="1:3" ht="17" thickBot="1" x14ac:dyDescent="0.25">
      <c r="A23"/>
      <c r="B23" s="12">
        <v>0.81298783067986635</v>
      </c>
      <c r="C23" s="12">
        <v>0.77878196526798271</v>
      </c>
    </row>
    <row r="24" spans="1:3" ht="17" thickTop="1" x14ac:dyDescent="0.2"/>
    <row r="25" spans="1:3" x14ac:dyDescent="0.2">
      <c r="B25" s="4" t="s">
        <v>808</v>
      </c>
    </row>
    <row r="26" spans="1:3" x14ac:dyDescent="0.2">
      <c r="B26" s="11" t="s">
        <v>821</v>
      </c>
      <c r="C26" s="11" t="s">
        <v>822</v>
      </c>
    </row>
    <row r="27" spans="1:3" ht="17" thickBot="1" x14ac:dyDescent="0.25">
      <c r="B27" s="10">
        <v>1</v>
      </c>
      <c r="C27" s="10">
        <v>0.92824101648666923</v>
      </c>
    </row>
    <row r="28" spans="1:3" ht="17" thickTop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5415-2758-194D-9449-18AC8D254E2A}">
  <dimension ref="A1:E30"/>
  <sheetViews>
    <sheetView zoomScale="130" zoomScaleNormal="130" workbookViewId="0">
      <selection activeCell="G17" sqref="G17"/>
    </sheetView>
  </sheetViews>
  <sheetFormatPr baseColWidth="10" defaultRowHeight="16" x14ac:dyDescent="0.2"/>
  <cols>
    <col min="1" max="1" width="33.6640625" style="3" customWidth="1"/>
  </cols>
  <sheetData>
    <row r="1" spans="1:5" x14ac:dyDescent="0.2">
      <c r="B1" s="4" t="s">
        <v>796</v>
      </c>
    </row>
    <row r="2" spans="1:5" x14ac:dyDescent="0.2">
      <c r="B2" s="4"/>
      <c r="C2" s="4"/>
      <c r="D2" s="4"/>
      <c r="E2" s="4"/>
    </row>
    <row r="3" spans="1:5" x14ac:dyDescent="0.2">
      <c r="A3" s="5"/>
      <c r="B3" s="6" t="s">
        <v>826</v>
      </c>
      <c r="C3" s="6" t="s">
        <v>827</v>
      </c>
      <c r="D3" s="6" t="s">
        <v>828</v>
      </c>
      <c r="E3" s="6" t="s">
        <v>829</v>
      </c>
    </row>
    <row r="4" spans="1:5" x14ac:dyDescent="0.2">
      <c r="A4" s="7"/>
      <c r="B4" s="8"/>
      <c r="C4" s="8"/>
      <c r="D4" s="8"/>
      <c r="E4" s="8"/>
    </row>
    <row r="5" spans="1:5" ht="32" x14ac:dyDescent="0.2">
      <c r="A5" s="7" t="s">
        <v>802</v>
      </c>
      <c r="B5" s="8">
        <v>0.16968443596895466</v>
      </c>
      <c r="C5" s="8">
        <v>0.19110076295728418</v>
      </c>
      <c r="D5" s="8">
        <v>3.1514316667592301E-2</v>
      </c>
      <c r="E5" s="8">
        <v>3.8796194990942112E-3</v>
      </c>
    </row>
    <row r="6" spans="1:5" x14ac:dyDescent="0.2">
      <c r="A6" s="7"/>
      <c r="B6" s="8"/>
      <c r="C6" s="8"/>
      <c r="D6" s="8"/>
      <c r="E6" s="8"/>
    </row>
    <row r="7" spans="1:5" x14ac:dyDescent="0.2">
      <c r="A7" s="7" t="s">
        <v>803</v>
      </c>
      <c r="B7" s="8">
        <v>0.68155867530478309</v>
      </c>
      <c r="C7" s="8">
        <v>1.1632550933745003</v>
      </c>
      <c r="D7" s="8">
        <v>4.6374552648938222E-2</v>
      </c>
      <c r="E7" s="8">
        <v>111.91892493427009</v>
      </c>
    </row>
    <row r="8" spans="1:5" x14ac:dyDescent="0.2">
      <c r="A8" s="7"/>
      <c r="B8" s="8"/>
      <c r="C8" s="8"/>
      <c r="D8" s="8"/>
      <c r="E8" s="8"/>
    </row>
    <row r="9" spans="1:5" x14ac:dyDescent="0.2">
      <c r="A9" s="7" t="s">
        <v>804</v>
      </c>
      <c r="B9" s="8">
        <v>0.70271728134870415</v>
      </c>
      <c r="C9" s="8">
        <v>1.2886767253112446</v>
      </c>
      <c r="D9" s="8">
        <v>0.117088501403408</v>
      </c>
      <c r="E9" s="8">
        <v>102.26766351512404</v>
      </c>
    </row>
    <row r="10" spans="1:5" x14ac:dyDescent="0.2">
      <c r="A10" s="7"/>
      <c r="B10" s="8"/>
      <c r="C10" s="8"/>
      <c r="D10" s="8"/>
      <c r="E10" s="8"/>
    </row>
    <row r="11" spans="1:5" ht="33" thickBot="1" x14ac:dyDescent="0.25">
      <c r="A11" s="9" t="s">
        <v>805</v>
      </c>
      <c r="B11" s="10">
        <v>1.0310444380074235</v>
      </c>
      <c r="C11" s="10">
        <v>1.1078195424641617</v>
      </c>
      <c r="D11" s="10">
        <v>2.524843792883225</v>
      </c>
      <c r="E11" s="10">
        <v>0.91376559929597045</v>
      </c>
    </row>
    <row r="12" spans="1:5" ht="17" thickTop="1" x14ac:dyDescent="0.2"/>
    <row r="14" spans="1:5" x14ac:dyDescent="0.2">
      <c r="B14" s="4" t="s">
        <v>806</v>
      </c>
    </row>
    <row r="15" spans="1:5" x14ac:dyDescent="0.2">
      <c r="B15" t="s">
        <v>826</v>
      </c>
      <c r="C15" t="s">
        <v>827</v>
      </c>
      <c r="D15" t="s">
        <v>828</v>
      </c>
      <c r="E15" t="s">
        <v>829</v>
      </c>
    </row>
    <row r="17" spans="1:5" x14ac:dyDescent="0.2">
      <c r="A17" s="31" t="s">
        <v>826</v>
      </c>
      <c r="B17" s="11">
        <v>1.0000000000000069</v>
      </c>
      <c r="C17" s="11">
        <v>-0.40966947939085641</v>
      </c>
      <c r="D17" s="11">
        <v>7.7281420940767592E-2</v>
      </c>
      <c r="E17" s="11">
        <v>-2.887192293622148E-2</v>
      </c>
    </row>
    <row r="18" spans="1:5" x14ac:dyDescent="0.2">
      <c r="A18" s="31" t="s">
        <v>827</v>
      </c>
      <c r="B18" s="32">
        <v>-0.40966947939085641</v>
      </c>
      <c r="C18" s="8">
        <v>1.0000000000000007</v>
      </c>
      <c r="D18" s="32">
        <v>-0.1760221980331273</v>
      </c>
      <c r="E18" s="8">
        <v>-3.4087740211725455E-2</v>
      </c>
    </row>
    <row r="19" spans="1:5" x14ac:dyDescent="0.2">
      <c r="A19" s="31" t="s">
        <v>828</v>
      </c>
      <c r="B19" s="8">
        <v>7.7281420940767592E-2</v>
      </c>
      <c r="C19" s="8">
        <v>-0.1760221980331273</v>
      </c>
      <c r="D19" s="8">
        <v>0.99999999999999933</v>
      </c>
      <c r="E19" s="8">
        <v>-1.6552695520703618E-2</v>
      </c>
    </row>
    <row r="20" spans="1:5" ht="17" thickBot="1" x14ac:dyDescent="0.25">
      <c r="A20" s="31" t="s">
        <v>829</v>
      </c>
      <c r="B20" s="10">
        <v>-2.887192293622148E-2</v>
      </c>
      <c r="C20" s="10">
        <v>-3.4087740211725455E-2</v>
      </c>
      <c r="D20" s="10">
        <v>-1.6552695520703618E-2</v>
      </c>
      <c r="E20" s="10">
        <v>1.0000000000000004</v>
      </c>
    </row>
    <row r="21" spans="1:5" ht="17" thickTop="1" x14ac:dyDescent="0.2"/>
    <row r="23" spans="1:5" x14ac:dyDescent="0.2">
      <c r="B23" s="4" t="s">
        <v>807</v>
      </c>
    </row>
    <row r="24" spans="1:5" x14ac:dyDescent="0.2">
      <c r="B24" t="s">
        <v>826</v>
      </c>
      <c r="C24" t="s">
        <v>827</v>
      </c>
      <c r="D24" t="s">
        <v>828</v>
      </c>
      <c r="E24" t="s">
        <v>829</v>
      </c>
    </row>
    <row r="25" spans="1:5" ht="17" thickBot="1" x14ac:dyDescent="0.25">
      <c r="A25"/>
      <c r="B25" s="12">
        <v>0.43183963176752022</v>
      </c>
      <c r="C25" s="12">
        <v>0.1166897494185988</v>
      </c>
      <c r="D25" s="12">
        <v>0.55786224700460263</v>
      </c>
      <c r="E25" s="12">
        <v>0.56372978179349664</v>
      </c>
    </row>
    <row r="26" spans="1:5" ht="17" thickTop="1" x14ac:dyDescent="0.2"/>
    <row r="27" spans="1:5" x14ac:dyDescent="0.2">
      <c r="B27" s="4" t="s">
        <v>808</v>
      </c>
    </row>
    <row r="28" spans="1:5" x14ac:dyDescent="0.2">
      <c r="B28" s="11" t="s">
        <v>829</v>
      </c>
      <c r="C28" s="11" t="s">
        <v>828</v>
      </c>
      <c r="D28" s="11" t="s">
        <v>826</v>
      </c>
      <c r="E28" s="11" t="s">
        <v>827</v>
      </c>
    </row>
    <row r="29" spans="1:5" ht="17" thickBot="1" x14ac:dyDescent="0.25">
      <c r="B29" s="10">
        <v>1</v>
      </c>
      <c r="C29" s="10">
        <v>0.99972600827099867</v>
      </c>
      <c r="D29" s="10">
        <v>0.99326601582912055</v>
      </c>
      <c r="E29" s="10">
        <v>0.80889923704271571</v>
      </c>
    </row>
    <row r="30" spans="1:5" ht="17" thickTop="1" x14ac:dyDescent="0.2"/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A6C6-4F4E-0F42-AB99-3BBD4493EB77}">
  <dimension ref="A1:C28"/>
  <sheetViews>
    <sheetView zoomScale="130" zoomScaleNormal="130" workbookViewId="0">
      <selection activeCell="A37" sqref="A37"/>
    </sheetView>
  </sheetViews>
  <sheetFormatPr baseColWidth="10" defaultRowHeight="16" x14ac:dyDescent="0.2"/>
  <cols>
    <col min="1" max="1" width="33.6640625" style="3" customWidth="1"/>
  </cols>
  <sheetData>
    <row r="1" spans="1:3" x14ac:dyDescent="0.2">
      <c r="B1" s="4" t="s">
        <v>796</v>
      </c>
    </row>
    <row r="2" spans="1:3" x14ac:dyDescent="0.2">
      <c r="B2" s="4"/>
      <c r="C2" s="4"/>
    </row>
    <row r="3" spans="1:3" x14ac:dyDescent="0.2">
      <c r="A3" s="5"/>
      <c r="B3" s="6" t="s">
        <v>834</v>
      </c>
      <c r="C3" s="6" t="s">
        <v>835</v>
      </c>
    </row>
    <row r="4" spans="1:3" x14ac:dyDescent="0.2">
      <c r="A4" s="7"/>
      <c r="B4" s="8"/>
      <c r="C4" s="8"/>
    </row>
    <row r="5" spans="1:3" ht="32" x14ac:dyDescent="0.2">
      <c r="A5" s="7" t="s">
        <v>802</v>
      </c>
      <c r="B5" s="8">
        <v>2.8353682821614656E-3</v>
      </c>
      <c r="C5" s="8">
        <v>2.8353682821607995E-3</v>
      </c>
    </row>
    <row r="6" spans="1:3" x14ac:dyDescent="0.2">
      <c r="A6" s="7"/>
      <c r="B6" s="8"/>
      <c r="C6" s="8"/>
    </row>
    <row r="7" spans="1:3" x14ac:dyDescent="0.2">
      <c r="A7" s="7" t="s">
        <v>803</v>
      </c>
      <c r="B7" s="8">
        <v>-44.635658914728687</v>
      </c>
      <c r="C7" s="8">
        <v>600.93234093986655</v>
      </c>
    </row>
    <row r="8" spans="1:3" x14ac:dyDescent="0.2">
      <c r="A8" s="7"/>
      <c r="B8" s="8"/>
      <c r="C8" s="8"/>
    </row>
    <row r="9" spans="1:3" x14ac:dyDescent="0.2">
      <c r="A9" s="7" t="s">
        <v>804</v>
      </c>
      <c r="B9" s="8">
        <v>18.484411192244426</v>
      </c>
      <c r="C9" s="8">
        <v>88.005758455473298</v>
      </c>
    </row>
    <row r="10" spans="1:3" x14ac:dyDescent="0.2">
      <c r="A10" s="7"/>
      <c r="B10" s="8"/>
      <c r="C10" s="8"/>
    </row>
    <row r="11" spans="1:3" ht="33" thickBot="1" x14ac:dyDescent="0.25">
      <c r="A11" s="9" t="s">
        <v>805</v>
      </c>
      <c r="B11" s="10">
        <v>0.41411758315379138</v>
      </c>
      <c r="C11" s="10">
        <v>0.14644869723242232</v>
      </c>
    </row>
    <row r="12" spans="1:3" ht="17" thickTop="1" x14ac:dyDescent="0.2"/>
    <row r="14" spans="1:3" x14ac:dyDescent="0.2">
      <c r="B14" s="4" t="s">
        <v>806</v>
      </c>
    </row>
    <row r="15" spans="1:3" x14ac:dyDescent="0.2">
      <c r="B15" t="s">
        <v>834</v>
      </c>
      <c r="C15" t="s">
        <v>835</v>
      </c>
    </row>
    <row r="17" spans="1:3" x14ac:dyDescent="0.2">
      <c r="B17" s="11">
        <v>1.0000000000000004</v>
      </c>
      <c r="C17" s="11">
        <v>5.3248176327100022E-2</v>
      </c>
    </row>
    <row r="18" spans="1:3" ht="17" thickBot="1" x14ac:dyDescent="0.25">
      <c r="B18" s="10">
        <v>5.3248176327100022E-2</v>
      </c>
      <c r="C18" s="10">
        <v>1.0000000000000011</v>
      </c>
    </row>
    <row r="19" spans="1:3" ht="17" thickTop="1" x14ac:dyDescent="0.2"/>
    <row r="21" spans="1:3" x14ac:dyDescent="0.2">
      <c r="B21" s="4" t="s">
        <v>807</v>
      </c>
    </row>
    <row r="22" spans="1:3" x14ac:dyDescent="0.2">
      <c r="B22" t="s">
        <v>834</v>
      </c>
      <c r="C22" t="s">
        <v>835</v>
      </c>
    </row>
    <row r="23" spans="1:3" ht="17" thickBot="1" x14ac:dyDescent="0.25">
      <c r="A23"/>
      <c r="B23" s="12">
        <v>0.72661412717655061</v>
      </c>
      <c r="C23" s="12">
        <v>0.72476195648699682</v>
      </c>
    </row>
    <row r="24" spans="1:3" ht="17" thickTop="1" x14ac:dyDescent="0.2"/>
    <row r="25" spans="1:3" x14ac:dyDescent="0.2">
      <c r="B25" s="4" t="s">
        <v>808</v>
      </c>
    </row>
    <row r="26" spans="1:3" x14ac:dyDescent="0.2">
      <c r="B26" s="11" t="s">
        <v>834</v>
      </c>
      <c r="C26" s="11" t="s">
        <v>835</v>
      </c>
    </row>
    <row r="27" spans="1:3" ht="17" thickBot="1" x14ac:dyDescent="0.25">
      <c r="B27" s="10">
        <v>1</v>
      </c>
      <c r="C27" s="10">
        <v>0.99716463171783964</v>
      </c>
    </row>
    <row r="28" spans="1:3" ht="17" thickTop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B97A-192F-E84B-B21C-0F148D804280}">
  <dimension ref="A1"/>
  <sheetViews>
    <sheetView workbookViewId="0">
      <selection activeCell="K21" sqref="K21"/>
    </sheetView>
  </sheetViews>
  <sheetFormatPr baseColWidth="10" defaultRowHeight="16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EAB0-A14E-2740-ADA1-95250A8C520B}">
  <dimension ref="A1:D29"/>
  <sheetViews>
    <sheetView topLeftCell="A11" zoomScale="130" zoomScaleNormal="130" workbookViewId="0">
      <selection activeCell="A12" sqref="A12"/>
    </sheetView>
  </sheetViews>
  <sheetFormatPr baseColWidth="10" defaultRowHeight="16" x14ac:dyDescent="0.2"/>
  <cols>
    <col min="1" max="1" width="33.6640625" style="3" customWidth="1"/>
  </cols>
  <sheetData>
    <row r="1" spans="1:4" x14ac:dyDescent="0.2">
      <c r="B1" s="4" t="s">
        <v>796</v>
      </c>
    </row>
    <row r="2" spans="1:4" x14ac:dyDescent="0.2">
      <c r="B2" s="4"/>
      <c r="C2" s="4"/>
      <c r="D2" s="4"/>
    </row>
    <row r="3" spans="1:4" x14ac:dyDescent="0.2">
      <c r="A3" s="5"/>
      <c r="B3" s="6" t="s">
        <v>844</v>
      </c>
      <c r="C3" s="6" t="s">
        <v>845</v>
      </c>
      <c r="D3" s="6" t="s">
        <v>846</v>
      </c>
    </row>
    <row r="4" spans="1:4" x14ac:dyDescent="0.2">
      <c r="A4" s="7"/>
      <c r="B4" s="8"/>
      <c r="C4" s="8"/>
      <c r="D4" s="8"/>
    </row>
    <row r="5" spans="1:4" ht="32" x14ac:dyDescent="0.2">
      <c r="A5" s="7" t="s">
        <v>802</v>
      </c>
      <c r="B5" s="8">
        <v>3.4167776295447316E-3</v>
      </c>
      <c r="C5" s="8">
        <v>9.8877558078955818E-3</v>
      </c>
      <c r="D5" s="8">
        <v>1.1974862155799904E-2</v>
      </c>
    </row>
    <row r="6" spans="1:4" x14ac:dyDescent="0.2">
      <c r="A6" s="7"/>
      <c r="B6" s="8"/>
      <c r="C6" s="8"/>
      <c r="D6" s="8"/>
    </row>
    <row r="7" spans="1:4" x14ac:dyDescent="0.2">
      <c r="A7" s="7" t="s">
        <v>803</v>
      </c>
      <c r="B7" s="8">
        <v>2.1950310889662532</v>
      </c>
      <c r="C7" s="8">
        <v>0.17747672743790005</v>
      </c>
      <c r="D7" s="8">
        <v>44.703882387600551</v>
      </c>
    </row>
    <row r="8" spans="1:4" x14ac:dyDescent="0.2">
      <c r="A8" s="7"/>
      <c r="B8" s="8"/>
      <c r="C8" s="8"/>
      <c r="D8" s="8"/>
    </row>
    <row r="9" spans="1:4" x14ac:dyDescent="0.2">
      <c r="A9" s="7" t="s">
        <v>804</v>
      </c>
      <c r="B9" s="8">
        <v>4.5809495859521334</v>
      </c>
      <c r="C9" s="8">
        <v>0.28606895734855736</v>
      </c>
      <c r="D9" s="8">
        <v>131.54644428355274</v>
      </c>
    </row>
    <row r="10" spans="1:4" x14ac:dyDescent="0.2">
      <c r="A10" s="7"/>
      <c r="B10" s="8"/>
      <c r="C10" s="8"/>
      <c r="D10" s="8"/>
    </row>
    <row r="11" spans="1:4" ht="33" thickBot="1" x14ac:dyDescent="0.25">
      <c r="A11" s="9" t="s">
        <v>805</v>
      </c>
      <c r="B11" s="10">
        <v>2.0869634188687165</v>
      </c>
      <c r="C11" s="10">
        <v>1.6118674345550701</v>
      </c>
      <c r="D11" s="10">
        <v>2.9426178948618471</v>
      </c>
    </row>
    <row r="12" spans="1:4" ht="17" thickTop="1" x14ac:dyDescent="0.2"/>
    <row r="14" spans="1:4" x14ac:dyDescent="0.2">
      <c r="B14" s="4" t="s">
        <v>806</v>
      </c>
    </row>
    <row r="15" spans="1:4" x14ac:dyDescent="0.2">
      <c r="B15" t="s">
        <v>844</v>
      </c>
      <c r="C15" t="s">
        <v>845</v>
      </c>
      <c r="D15" t="s">
        <v>846</v>
      </c>
    </row>
    <row r="17" spans="1:4" x14ac:dyDescent="0.2">
      <c r="B17" s="11">
        <v>1</v>
      </c>
      <c r="C17" s="11">
        <v>-2.2955657332987951E-2</v>
      </c>
      <c r="D17" s="11">
        <v>-5.1320567311884412E-2</v>
      </c>
    </row>
    <row r="18" spans="1:4" x14ac:dyDescent="0.2">
      <c r="B18" s="8">
        <v>-2.2955657332987951E-2</v>
      </c>
      <c r="C18" s="8">
        <v>0.99999999999999956</v>
      </c>
      <c r="D18" s="8">
        <v>-9.5445601289624191E-2</v>
      </c>
    </row>
    <row r="19" spans="1:4" ht="17" thickBot="1" x14ac:dyDescent="0.25">
      <c r="B19" s="10">
        <v>-5.1320567311884412E-2</v>
      </c>
      <c r="C19" s="10">
        <v>-9.5445601289624191E-2</v>
      </c>
      <c r="D19" s="10">
        <v>1.0000000000000002</v>
      </c>
    </row>
    <row r="20" spans="1:4" ht="17" thickTop="1" x14ac:dyDescent="0.2"/>
    <row r="22" spans="1:4" x14ac:dyDescent="0.2">
      <c r="B22" s="4" t="s">
        <v>807</v>
      </c>
    </row>
    <row r="23" spans="1:4" x14ac:dyDescent="0.2">
      <c r="B23" t="s">
        <v>844</v>
      </c>
      <c r="C23" t="s">
        <v>845</v>
      </c>
      <c r="D23" t="s">
        <v>846</v>
      </c>
    </row>
    <row r="24" spans="1:4" ht="17" thickBot="1" x14ac:dyDescent="0.25">
      <c r="A24"/>
      <c r="B24" s="12">
        <v>0.57020110066871788</v>
      </c>
      <c r="C24" s="12">
        <v>0.54303403199721068</v>
      </c>
      <c r="D24" s="12">
        <v>0.51785528914122581</v>
      </c>
    </row>
    <row r="25" spans="1:4" ht="17" thickTop="1" x14ac:dyDescent="0.2"/>
    <row r="26" spans="1:4" x14ac:dyDescent="0.2">
      <c r="B26" s="4" t="s">
        <v>808</v>
      </c>
    </row>
    <row r="27" spans="1:4" x14ac:dyDescent="0.2">
      <c r="B27" s="11" t="s">
        <v>844</v>
      </c>
      <c r="C27" s="11" t="s">
        <v>845</v>
      </c>
      <c r="D27" s="11" t="s">
        <v>846</v>
      </c>
    </row>
    <row r="28" spans="1:4" ht="17" thickBot="1" x14ac:dyDescent="0.25">
      <c r="B28" s="10">
        <v>1</v>
      </c>
      <c r="C28" s="10">
        <v>0.99947303779640995</v>
      </c>
      <c r="D28" s="10">
        <v>0.9880251378442001</v>
      </c>
    </row>
    <row r="29" spans="1:4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Data</vt:lpstr>
      <vt:lpstr>Descrip</vt:lpstr>
      <vt:lpstr>Models</vt:lpstr>
      <vt:lpstr>Simul</vt:lpstr>
      <vt:lpstr>Correl</vt:lpstr>
      <vt:lpstr>socwealth</vt:lpstr>
      <vt:lpstr>socioec</vt:lpstr>
      <vt:lpstr>Health</vt:lpstr>
      <vt:lpstr>Services</vt:lpstr>
      <vt:lpstr>Access</vt:lpstr>
      <vt:lpstr>Particip</vt:lpstr>
      <vt:lpstr>Environ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Coro Chasco</cp:lastModifiedBy>
  <dcterms:created xsi:type="dcterms:W3CDTF">2022-07-30T12:40:18Z</dcterms:created>
  <dcterms:modified xsi:type="dcterms:W3CDTF">2023-10-11T22:04:46Z</dcterms:modified>
</cp:coreProperties>
</file>