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royectos\proyectos 2023\Ciencia ciudadana\FECYT\Justificación\"/>
    </mc:Choice>
  </mc:AlternateContent>
  <bookViews>
    <workbookView xWindow="0" yWindow="0" windowWidth="24960" windowHeight="11220"/>
  </bookViews>
  <sheets>
    <sheet name="Respuestas de formulario 1" sheetId="1" r:id="rId1"/>
  </sheets>
  <calcPr calcId="162913"/>
</workbook>
</file>

<file path=xl/calcChain.xml><?xml version="1.0" encoding="utf-8"?>
<calcChain xmlns="http://schemas.openxmlformats.org/spreadsheetml/2006/main">
  <c r="S3" i="1" l="1"/>
  <c r="T3" i="1" s="1"/>
  <c r="S4" i="1"/>
  <c r="T4" i="1"/>
  <c r="S5" i="1"/>
  <c r="T5" i="1" s="1"/>
  <c r="S6" i="1"/>
  <c r="T6" i="1"/>
  <c r="S7" i="1"/>
  <c r="T7" i="1" s="1"/>
  <c r="S8" i="1"/>
  <c r="T8" i="1"/>
  <c r="S9" i="1"/>
  <c r="T9" i="1" s="1"/>
  <c r="S10" i="1"/>
  <c r="T10" i="1"/>
  <c r="S11" i="1"/>
  <c r="T11" i="1" s="1"/>
  <c r="S12" i="1"/>
  <c r="T12" i="1"/>
  <c r="S13" i="1"/>
  <c r="T13" i="1" s="1"/>
  <c r="S14" i="1"/>
  <c r="T14" i="1"/>
  <c r="S15" i="1"/>
  <c r="T15" i="1" s="1"/>
  <c r="S16" i="1"/>
  <c r="T16" i="1"/>
  <c r="S17" i="1"/>
  <c r="T17" i="1" s="1"/>
  <c r="S18" i="1"/>
  <c r="T18" i="1"/>
  <c r="S19" i="1"/>
  <c r="T19" i="1" s="1"/>
  <c r="S20" i="1"/>
  <c r="T20" i="1"/>
  <c r="S21" i="1"/>
  <c r="T21" i="1" s="1"/>
  <c r="S22" i="1"/>
  <c r="T22" i="1"/>
  <c r="S23" i="1"/>
  <c r="T23" i="1" s="1"/>
  <c r="S24" i="1"/>
  <c r="T24" i="1"/>
  <c r="S25" i="1"/>
  <c r="T25" i="1" s="1"/>
  <c r="S26" i="1"/>
  <c r="T26" i="1"/>
  <c r="S27" i="1"/>
  <c r="T27" i="1" s="1"/>
  <c r="S28" i="1"/>
  <c r="T28" i="1"/>
  <c r="S29" i="1"/>
  <c r="T29" i="1" s="1"/>
  <c r="S30" i="1"/>
  <c r="T30" i="1"/>
  <c r="S31" i="1"/>
  <c r="T31" i="1" s="1"/>
  <c r="S32" i="1"/>
  <c r="T32" i="1"/>
  <c r="S33" i="1"/>
  <c r="T33" i="1" s="1"/>
  <c r="S34" i="1"/>
  <c r="T34" i="1"/>
  <c r="S35" i="1"/>
  <c r="T35" i="1" s="1"/>
  <c r="S36" i="1"/>
  <c r="T36" i="1"/>
  <c r="S37" i="1"/>
  <c r="T37" i="1" s="1"/>
  <c r="S38" i="1"/>
  <c r="T38" i="1"/>
  <c r="S39" i="1"/>
  <c r="T39" i="1" s="1"/>
  <c r="S40" i="1"/>
  <c r="T40" i="1"/>
  <c r="S41" i="1"/>
  <c r="T41" i="1" s="1"/>
  <c r="S42" i="1"/>
  <c r="T42" i="1"/>
  <c r="S43" i="1"/>
  <c r="T43" i="1" s="1"/>
  <c r="S44" i="1"/>
  <c r="T44" i="1"/>
  <c r="S45" i="1"/>
  <c r="T45" i="1" s="1"/>
  <c r="S46" i="1"/>
  <c r="T46" i="1"/>
  <c r="S47" i="1"/>
  <c r="T47" i="1" s="1"/>
  <c r="S48" i="1"/>
  <c r="T48" i="1"/>
  <c r="S49" i="1"/>
  <c r="T49" i="1" s="1"/>
  <c r="S50" i="1"/>
  <c r="T50" i="1"/>
  <c r="S51" i="1"/>
  <c r="T51" i="1" s="1"/>
  <c r="S52" i="1"/>
  <c r="T52" i="1"/>
  <c r="S53" i="1"/>
  <c r="T53" i="1" s="1"/>
  <c r="S54" i="1"/>
  <c r="T54" i="1"/>
  <c r="S55" i="1"/>
  <c r="T55" i="1" s="1"/>
  <c r="S56" i="1"/>
  <c r="T56" i="1"/>
  <c r="S57" i="1"/>
  <c r="T57" i="1" s="1"/>
  <c r="S58" i="1"/>
  <c r="T58" i="1"/>
  <c r="S59" i="1"/>
  <c r="T59" i="1" s="1"/>
  <c r="S60" i="1"/>
  <c r="T60" i="1"/>
  <c r="S61" i="1"/>
  <c r="T61" i="1" s="1"/>
  <c r="S62" i="1"/>
  <c r="T62" i="1"/>
  <c r="S63" i="1"/>
  <c r="T63" i="1" s="1"/>
  <c r="S64" i="1"/>
  <c r="T64" i="1"/>
  <c r="S65" i="1"/>
  <c r="T65" i="1" s="1"/>
  <c r="S66" i="1"/>
  <c r="T66" i="1"/>
  <c r="S67" i="1"/>
  <c r="T67" i="1" s="1"/>
  <c r="S68" i="1"/>
  <c r="T68" i="1"/>
  <c r="S69" i="1"/>
  <c r="T69" i="1" s="1"/>
  <c r="S70" i="1"/>
  <c r="T70" i="1"/>
  <c r="S71" i="1"/>
  <c r="T71" i="1" s="1"/>
  <c r="S72" i="1"/>
  <c r="T72" i="1"/>
  <c r="S73" i="1"/>
  <c r="T73" i="1" s="1"/>
  <c r="S74" i="1"/>
  <c r="T74" i="1"/>
  <c r="S75" i="1"/>
  <c r="T75" i="1" s="1"/>
  <c r="S76" i="1"/>
  <c r="T76" i="1"/>
  <c r="S77" i="1"/>
  <c r="T77" i="1" s="1"/>
  <c r="S78" i="1"/>
  <c r="T78" i="1"/>
  <c r="S79" i="1"/>
  <c r="T79" i="1" s="1"/>
  <c r="S80" i="1"/>
  <c r="T80" i="1"/>
  <c r="S81" i="1"/>
  <c r="T81" i="1" s="1"/>
  <c r="S82" i="1"/>
  <c r="T82" i="1"/>
  <c r="S83" i="1"/>
  <c r="T83" i="1" s="1"/>
  <c r="S84" i="1"/>
  <c r="T84" i="1"/>
  <c r="S85" i="1"/>
  <c r="T85" i="1" s="1"/>
  <c r="S86" i="1"/>
  <c r="T86" i="1"/>
  <c r="S87" i="1"/>
  <c r="T87" i="1" s="1"/>
  <c r="S88" i="1"/>
  <c r="T88" i="1"/>
  <c r="S89" i="1"/>
  <c r="T89" i="1" s="1"/>
  <c r="S90" i="1"/>
  <c r="T90" i="1"/>
  <c r="S91" i="1"/>
  <c r="T91" i="1" s="1"/>
  <c r="S92" i="1"/>
  <c r="T92" i="1"/>
  <c r="S93" i="1"/>
  <c r="T93" i="1" s="1"/>
  <c r="S94" i="1"/>
  <c r="T94" i="1"/>
  <c r="S95" i="1"/>
  <c r="T95" i="1" s="1"/>
  <c r="S96" i="1"/>
  <c r="T96" i="1"/>
  <c r="S97" i="1"/>
  <c r="T97" i="1" s="1"/>
  <c r="S98" i="1"/>
  <c r="T98" i="1"/>
  <c r="S99" i="1"/>
  <c r="T99" i="1" s="1"/>
  <c r="S100" i="1"/>
  <c r="T100" i="1"/>
  <c r="S101" i="1"/>
  <c r="T101" i="1" s="1"/>
  <c r="S102" i="1"/>
  <c r="T102" i="1"/>
  <c r="S103" i="1"/>
  <c r="T103" i="1" s="1"/>
  <c r="S104" i="1"/>
  <c r="T104" i="1"/>
  <c r="S105" i="1"/>
  <c r="T105" i="1" s="1"/>
  <c r="S106" i="1"/>
  <c r="T106" i="1"/>
  <c r="S107" i="1"/>
  <c r="T107" i="1" s="1"/>
  <c r="S108" i="1"/>
  <c r="T108" i="1"/>
  <c r="S109" i="1"/>
  <c r="T109" i="1" s="1"/>
  <c r="S110" i="1"/>
  <c r="T110" i="1"/>
  <c r="S111" i="1"/>
  <c r="T111" i="1" s="1"/>
  <c r="S112" i="1"/>
  <c r="T112" i="1"/>
  <c r="S113" i="1"/>
  <c r="T113" i="1" s="1"/>
  <c r="S114" i="1"/>
  <c r="T114" i="1"/>
  <c r="S115" i="1"/>
  <c r="T115" i="1" s="1"/>
  <c r="S116" i="1"/>
  <c r="T116" i="1"/>
  <c r="S117" i="1"/>
  <c r="T117" i="1" s="1"/>
  <c r="S118" i="1"/>
  <c r="T118" i="1"/>
  <c r="S119" i="1"/>
  <c r="T119" i="1" s="1"/>
  <c r="S120" i="1"/>
  <c r="T120" i="1"/>
  <c r="S121" i="1"/>
  <c r="T121" i="1" s="1"/>
  <c r="S122" i="1"/>
  <c r="T122" i="1"/>
  <c r="S123" i="1"/>
  <c r="T123" i="1" s="1"/>
  <c r="S124" i="1"/>
  <c r="T124" i="1"/>
  <c r="S125" i="1"/>
  <c r="T125" i="1" s="1"/>
  <c r="S126" i="1"/>
  <c r="T126" i="1"/>
  <c r="S127" i="1"/>
  <c r="T127" i="1" s="1"/>
  <c r="S128" i="1"/>
  <c r="T128" i="1"/>
  <c r="S129" i="1"/>
  <c r="T129" i="1" s="1"/>
  <c r="S130" i="1"/>
  <c r="T130" i="1"/>
  <c r="S131" i="1"/>
  <c r="T131" i="1" s="1"/>
  <c r="S132" i="1"/>
  <c r="T132" i="1"/>
  <c r="S133" i="1"/>
  <c r="T133" i="1" s="1"/>
  <c r="S134" i="1"/>
  <c r="T134" i="1"/>
  <c r="S135" i="1"/>
  <c r="T135" i="1" s="1"/>
  <c r="S136" i="1"/>
  <c r="T136" i="1"/>
  <c r="S137" i="1"/>
  <c r="T137" i="1" s="1"/>
  <c r="S138" i="1"/>
  <c r="T138" i="1"/>
  <c r="S139" i="1"/>
  <c r="T139" i="1" s="1"/>
  <c r="S140" i="1"/>
  <c r="T140" i="1"/>
  <c r="S141" i="1"/>
  <c r="T141" i="1" s="1"/>
  <c r="S142" i="1"/>
  <c r="T142" i="1"/>
  <c r="S143" i="1"/>
  <c r="T143" i="1" s="1"/>
  <c r="S144" i="1"/>
  <c r="T144" i="1"/>
  <c r="S145" i="1"/>
  <c r="T145" i="1" s="1"/>
  <c r="S146" i="1"/>
  <c r="T146" i="1"/>
  <c r="S147" i="1"/>
  <c r="T147" i="1" s="1"/>
  <c r="S148" i="1"/>
  <c r="T148" i="1"/>
  <c r="S149" i="1"/>
  <c r="T149" i="1" s="1"/>
  <c r="S150" i="1"/>
  <c r="T150" i="1"/>
  <c r="S151" i="1"/>
  <c r="T151" i="1" s="1"/>
  <c r="S152" i="1"/>
  <c r="T152" i="1"/>
  <c r="S153" i="1"/>
  <c r="T153" i="1" s="1"/>
  <c r="S154" i="1"/>
  <c r="T154" i="1"/>
  <c r="S155" i="1"/>
  <c r="T155" i="1" s="1"/>
  <c r="S156" i="1"/>
  <c r="T156" i="1"/>
  <c r="S157" i="1"/>
  <c r="T157" i="1" s="1"/>
  <c r="S158" i="1"/>
  <c r="T158" i="1"/>
  <c r="S159" i="1"/>
  <c r="T159" i="1" s="1"/>
  <c r="S160" i="1"/>
  <c r="T160" i="1"/>
  <c r="S161" i="1"/>
  <c r="T161" i="1" s="1"/>
  <c r="S162" i="1"/>
  <c r="T162" i="1"/>
  <c r="S163" i="1"/>
  <c r="T163" i="1" s="1"/>
  <c r="S164" i="1"/>
  <c r="T164" i="1"/>
  <c r="S165" i="1"/>
  <c r="T165" i="1" s="1"/>
  <c r="S166" i="1"/>
  <c r="T166" i="1"/>
  <c r="S167" i="1"/>
  <c r="T167" i="1" s="1"/>
  <c r="S168" i="1"/>
  <c r="T168" i="1"/>
  <c r="S169" i="1"/>
  <c r="T169" i="1" s="1"/>
  <c r="S170" i="1"/>
  <c r="T170" i="1"/>
  <c r="S171" i="1"/>
  <c r="T171" i="1" s="1"/>
  <c r="S172" i="1"/>
  <c r="T172" i="1"/>
  <c r="S173" i="1"/>
  <c r="T173" i="1" s="1"/>
  <c r="S174" i="1"/>
  <c r="T174" i="1"/>
  <c r="S175" i="1"/>
  <c r="T175" i="1" s="1"/>
  <c r="S176" i="1"/>
  <c r="T176" i="1"/>
  <c r="S177" i="1"/>
  <c r="T177" i="1" s="1"/>
  <c r="S178" i="1"/>
  <c r="T178" i="1"/>
  <c r="S179" i="1"/>
  <c r="T179" i="1" s="1"/>
  <c r="S180" i="1"/>
  <c r="T180" i="1"/>
  <c r="S181" i="1"/>
  <c r="T181" i="1" s="1"/>
  <c r="S182" i="1"/>
  <c r="T182" i="1"/>
  <c r="S183" i="1"/>
  <c r="T183" i="1" s="1"/>
  <c r="S184" i="1"/>
  <c r="T184" i="1"/>
  <c r="S185" i="1"/>
  <c r="T185" i="1" s="1"/>
  <c r="S186" i="1"/>
  <c r="T186" i="1"/>
  <c r="S187" i="1"/>
  <c r="T187" i="1" s="1"/>
  <c r="S188" i="1"/>
  <c r="T188" i="1"/>
  <c r="S189" i="1"/>
  <c r="T189" i="1" s="1"/>
  <c r="S190" i="1"/>
  <c r="T190" i="1"/>
  <c r="S191" i="1"/>
  <c r="T191" i="1" s="1"/>
  <c r="S192" i="1"/>
  <c r="T192" i="1"/>
  <c r="S193" i="1"/>
  <c r="T193" i="1" s="1"/>
  <c r="S194" i="1"/>
  <c r="T194" i="1"/>
  <c r="S195" i="1"/>
  <c r="T195" i="1" s="1"/>
  <c r="S196" i="1"/>
  <c r="T196" i="1"/>
  <c r="S197" i="1"/>
  <c r="T197" i="1" s="1"/>
  <c r="S198" i="1"/>
  <c r="T198" i="1"/>
  <c r="S199" i="1"/>
  <c r="T199" i="1" s="1"/>
  <c r="S200" i="1"/>
  <c r="T200" i="1"/>
  <c r="S201" i="1"/>
  <c r="T201" i="1" s="1"/>
  <c r="S202" i="1"/>
  <c r="T202" i="1"/>
  <c r="S203" i="1"/>
  <c r="T203" i="1" s="1"/>
  <c r="S204" i="1"/>
  <c r="T204" i="1"/>
  <c r="S205" i="1"/>
  <c r="T205" i="1" s="1"/>
  <c r="S206" i="1"/>
  <c r="T206" i="1"/>
  <c r="S207" i="1"/>
  <c r="T207" i="1" s="1"/>
  <c r="S208" i="1"/>
  <c r="T208" i="1"/>
  <c r="S209" i="1"/>
  <c r="T209" i="1" s="1"/>
  <c r="S210" i="1"/>
  <c r="T210" i="1"/>
  <c r="S211" i="1"/>
  <c r="T211" i="1" s="1"/>
  <c r="S212" i="1"/>
  <c r="T212" i="1"/>
  <c r="S213" i="1"/>
  <c r="T213" i="1" s="1"/>
  <c r="S214" i="1"/>
  <c r="T214" i="1"/>
  <c r="S215" i="1"/>
  <c r="T215" i="1" s="1"/>
  <c r="S216" i="1"/>
  <c r="T216" i="1"/>
  <c r="S217" i="1"/>
  <c r="T217" i="1" s="1"/>
  <c r="S218" i="1"/>
  <c r="T218" i="1"/>
  <c r="S219" i="1"/>
  <c r="T219" i="1" s="1"/>
  <c r="S220" i="1"/>
  <c r="T220" i="1"/>
  <c r="S221" i="1"/>
  <c r="T221" i="1" s="1"/>
  <c r="S222" i="1"/>
  <c r="T222" i="1"/>
  <c r="S223" i="1"/>
  <c r="T223" i="1" s="1"/>
  <c r="S224" i="1"/>
  <c r="T224" i="1"/>
  <c r="S225" i="1"/>
  <c r="T225" i="1" s="1"/>
  <c r="S226" i="1"/>
  <c r="T226" i="1"/>
  <c r="S227" i="1"/>
  <c r="T227" i="1" s="1"/>
  <c r="S228" i="1"/>
  <c r="T228" i="1"/>
  <c r="S229" i="1"/>
  <c r="T229" i="1" s="1"/>
  <c r="S230" i="1"/>
  <c r="T230" i="1"/>
  <c r="S231" i="1"/>
  <c r="T231" i="1" s="1"/>
  <c r="T2" i="1"/>
  <c r="S2" i="1"/>
</calcChain>
</file>

<file path=xl/sharedStrings.xml><?xml version="1.0" encoding="utf-8"?>
<sst xmlns="http://schemas.openxmlformats.org/spreadsheetml/2006/main" count="467" uniqueCount="253">
  <si>
    <t>Marca temporal</t>
  </si>
  <si>
    <t>Código del punto de muestreo</t>
  </si>
  <si>
    <t>Fecha</t>
  </si>
  <si>
    <t>Coordenadas geográficas</t>
  </si>
  <si>
    <t>Número de litros que se filtraron</t>
  </si>
  <si>
    <t>Microfibras blancas o transparentes</t>
  </si>
  <si>
    <t>Microfibras negras</t>
  </si>
  <si>
    <t>Microfibras azules</t>
  </si>
  <si>
    <t>Microfibras rojas</t>
  </si>
  <si>
    <t>Microfibras verdes</t>
  </si>
  <si>
    <t xml:space="preserve">Microfibras de otros colores
Pon el número total de fibras de otros colores, sin especificar el color. </t>
  </si>
  <si>
    <t>Fragmentos blancos o transparentes</t>
  </si>
  <si>
    <t>Fragmentos negros</t>
  </si>
  <si>
    <t>Fragmentos azules</t>
  </si>
  <si>
    <t>Fragmentos rojos</t>
  </si>
  <si>
    <t>Fragmentos verdes</t>
  </si>
  <si>
    <t>Fragmentos de otros colores</t>
  </si>
  <si>
    <t xml:space="preserve">Pellets </t>
  </si>
  <si>
    <t xml:space="preserve">Observaciones sobre el filtrado de agua
Indica los posibles problemas que hayas encontrado para el filtrado, como lentitud anormal en casos de agua oleosa o turbia, rotura del filtro u otras anomalías.
</t>
  </si>
  <si>
    <t>Observaciones sobre el hábitat 
Son especialmente importantes la presencia de obras o vertidos próximos.</t>
  </si>
  <si>
    <t>Observaciones sobre los microplásticos encontrados 
Si encontraste una cantidad grande de pellets, fragmentos o fibras de un color determinado en la categoría "Otros colores", anótalo aquí. Podría ser importante para determinar su origen.</t>
  </si>
  <si>
    <t>Posibles interferencias o condiciones anormales durante el muestreo</t>
  </si>
  <si>
    <t>AS/SE/MACOJAB/02</t>
  </si>
  <si>
    <t>43.458156, -5.065940</t>
  </si>
  <si>
    <t>AS/SELLA/ALMASH/01</t>
  </si>
  <si>
    <t>43.466971,-5.060390</t>
  </si>
  <si>
    <t>MARRONES 27</t>
  </si>
  <si>
    <t>NADA RESEÑABLE</t>
  </si>
  <si>
    <t>sin vertidos próximos exceptuando los posibles vertidos de los barcos deportivos aparcados en los pantalanes</t>
  </si>
  <si>
    <t>Se contaron 27 fragmentos marrones</t>
  </si>
  <si>
    <t>nada a reseñar</t>
  </si>
  <si>
    <t>AS/SE/JANACAMENA/03</t>
  </si>
  <si>
    <t>43.462867,-5.063850</t>
  </si>
  <si>
    <t>fragmentos marrones 4</t>
  </si>
  <si>
    <t>nada</t>
  </si>
  <si>
    <t>posibles vertidos de los barcos</t>
  </si>
  <si>
    <t>AS/Arlós/Mavea2/1</t>
  </si>
  <si>
    <t>43º31'16.2"N 5º54'52.5W</t>
  </si>
  <si>
    <t>AS/Arlós/Mavea 2/2</t>
  </si>
  <si>
    <t>43º32'08.9"N 5º54'20.7"W</t>
  </si>
  <si>
    <t>AS/Arlós/Mavea2/3</t>
  </si>
  <si>
    <t>43º32'54.5"N 5º53'55.1"W</t>
  </si>
  <si>
    <t>AS/VILLA/MAVEA1/1</t>
  </si>
  <si>
    <t>43.542485,-5.923178</t>
  </si>
  <si>
    <t>AS/VILLA/MAVEA1/2</t>
  </si>
  <si>
    <t>43.539829,-5.923141</t>
  </si>
  <si>
    <t>AS/VILLA/MAVEA1/3</t>
  </si>
  <si>
    <t>43.534898,-5.922984</t>
  </si>
  <si>
    <t>AS/Forcón/JCNR-DEVAS/01</t>
  </si>
  <si>
    <t>43.4075332, -5.7857146</t>
  </si>
  <si>
    <t>-</t>
  </si>
  <si>
    <t>AS/Noreña/JCNR-DEVAS/01</t>
  </si>
  <si>
    <t>43.4071600, -5,7864217</t>
  </si>
  <si>
    <t>AS/TAB/POS/01</t>
  </si>
  <si>
    <t>43,440439; -5,854124</t>
  </si>
  <si>
    <t>Ninguna</t>
  </si>
  <si>
    <t>AS/RIOCABO/TAPIA/1</t>
  </si>
  <si>
    <t>43,4931165 - 6,9451554</t>
  </si>
  <si>
    <t>Es una zona de aprovechamiento ganadero y forestal.</t>
  </si>
  <si>
    <t>AS/ARNAO/JAF/02</t>
  </si>
  <si>
    <t>43.577270, -5.979963</t>
  </si>
  <si>
    <t>Se filtraron 6 litros usando 2 filtros. Por cada uno de los filtros se hicieron pasar 3 litros de agua</t>
  </si>
  <si>
    <t>AS/RAÍCES/JAF/01</t>
  </si>
  <si>
    <t>43.568450, -5.961266</t>
  </si>
  <si>
    <t>Agua turbia</t>
  </si>
  <si>
    <t>AS/Nora/ADEM/01</t>
  </si>
  <si>
    <t>AS/Nalón-Río Alba/AJ/02</t>
  </si>
  <si>
    <t>AS/S.Claudio/ADEM/02</t>
  </si>
  <si>
    <t>AS/Nalón-Río Alba/AJ/01</t>
  </si>
  <si>
    <t>AS/Nora/P/01</t>
  </si>
  <si>
    <t>Restos de caparazón invertebrado transparente</t>
  </si>
  <si>
    <t>AS/Nora/P/02</t>
  </si>
  <si>
    <t>AS/RIU/MT/01</t>
  </si>
  <si>
    <t>AS/FuenteV/MT/02</t>
  </si>
  <si>
    <t>AS/S.Claudio/ADEM/01</t>
  </si>
  <si>
    <t>Los pellets eran transparentes.</t>
  </si>
  <si>
    <t>AS/SALINAS/CONCHI/1</t>
  </si>
  <si>
    <t>43,57709 N, 5,96284 W</t>
  </si>
  <si>
    <t>Otros colores: (2 amarillos y 4 marrones)</t>
  </si>
  <si>
    <t>AS/Ferrota/Pedro Villarías/1</t>
  </si>
  <si>
    <t>43,556369/5,978246</t>
  </si>
  <si>
    <t>AS/Nalon/iesDVM/01</t>
  </si>
  <si>
    <t>43.2446588/-5.5655220</t>
  </si>
  <si>
    <t>AS/RÍONEGRO/XUCASI/02</t>
  </si>
  <si>
    <t>AS/Gafo/Pilar&amp;Eva/1</t>
  </si>
  <si>
    <t>AS/Aller/DIFE-DEVAS/01</t>
  </si>
  <si>
    <t>AS/Aller/DIFD/DEVAS/01</t>
  </si>
  <si>
    <t>43,4931165-6,9451554</t>
  </si>
  <si>
    <t>Zona ganadera y exploración forestal</t>
  </si>
  <si>
    <t>Lluvia intensa los días previos al muestreo</t>
  </si>
  <si>
    <t>AS/Matarrumio/ISSN-Deva/04</t>
  </si>
  <si>
    <t>AS/Matarrumio/ISSN-Deva/03</t>
  </si>
  <si>
    <t>AS/Aramin/ISSN-Deva/03</t>
  </si>
  <si>
    <t>AS/San Claudio/ISSN-Deva/02</t>
  </si>
  <si>
    <t>AS/Quintes/ISSN-Deva/02</t>
  </si>
  <si>
    <t>AS/Fuentona/ISSN-Deva/03</t>
  </si>
  <si>
    <t>AS/CEPROSA/ISSN-Deva/03</t>
  </si>
  <si>
    <t>As/San Claudio/ISSN-Deva/02</t>
  </si>
  <si>
    <t>Mucho sedimento en el filtro</t>
  </si>
  <si>
    <t>AS/Morente/ISSN-Deva/03</t>
  </si>
  <si>
    <t>AS/Pilon/ALPC-DEVAS/00</t>
  </si>
  <si>
    <t>2/14/1024 18:00:00</t>
  </si>
  <si>
    <t>43.519277, -5.692641</t>
  </si>
  <si>
    <t>AS/Pilon/ALPC-DEVAS/01</t>
  </si>
  <si>
    <t>43.521263, -5.691601</t>
  </si>
  <si>
    <t>AS/Nalón/IESJJCM/1</t>
  </si>
  <si>
    <t>43º16´27¨N   5º35´45¨W</t>
  </si>
  <si>
    <t>No hay obras ni vertidos que se vean</t>
  </si>
  <si>
    <t>Ninguno</t>
  </si>
  <si>
    <t>Nada visible</t>
  </si>
  <si>
    <t>43º16´27¨N    5º35´45¨W</t>
  </si>
  <si>
    <t>AS/MERÓN/EMILIANO/1</t>
  </si>
  <si>
    <t>43.5430040, -5,4947440</t>
  </si>
  <si>
    <t>En la superficie se veía alguna leve irisación como cuando hay gasolina en agua.</t>
  </si>
  <si>
    <t>Dudo de que las fibras de color negro que he referido sean artificiales o naturales (pelos)</t>
  </si>
  <si>
    <t>AS/Nalón/iesDVM/01</t>
  </si>
  <si>
    <t>432446588-55655220</t>
  </si>
  <si>
    <t>AS/RAICES/1/1º ESO C</t>
  </si>
  <si>
    <t>43,574428,-5,948302</t>
  </si>
  <si>
    <t>Rotura del filtro .</t>
  </si>
  <si>
    <t>Mucha basura.</t>
  </si>
  <si>
    <t>Encontramos una fibra de colores.</t>
  </si>
  <si>
    <t>Se rompió el filtro.</t>
  </si>
  <si>
    <t>43º31'16.2"N 5º54'52.5"W</t>
  </si>
  <si>
    <t>AS/Arlós/Mavea2/2</t>
  </si>
  <si>
    <t>43°32'08.9"N 5°54'20.7"W</t>
  </si>
  <si>
    <t>El río baja considerablemente crecido, posiblemente por las lluvias. Baja turbio como de tierra.</t>
  </si>
  <si>
    <t>43°32'54.5"N 5°53'55.1"W</t>
  </si>
  <si>
    <t>Con considerable caudal, posiblemente por las lluvias. Aspecto turbio como de tierra</t>
  </si>
  <si>
    <t>playa de ssalinas</t>
  </si>
  <si>
    <t>43,581536,-5,951059</t>
  </si>
  <si>
    <t>ninguno</t>
  </si>
  <si>
    <t>no</t>
  </si>
  <si>
    <t>mediana cantidad</t>
  </si>
  <si>
    <t>AS/SALINAS/1/1ESOA</t>
  </si>
  <si>
    <t>43,58 1536,-5,95 1059</t>
  </si>
  <si>
    <t>Contenia vidrio y especie de piedra</t>
  </si>
  <si>
    <t>AS/SALINAS/1/1ESO A</t>
  </si>
  <si>
    <t>Menos caudal fluvial que en el mes anterior</t>
  </si>
  <si>
    <t>Menos caudal fluvial que en el mes pasado</t>
  </si>
  <si>
    <t>Baja menos caudal fluvial que en el mes anterior</t>
  </si>
  <si>
    <t>AS/SALINAS/1/1ESOB/12/04/24</t>
  </si>
  <si>
    <t>43,580472/-5,95303</t>
  </si>
  <si>
    <t>agua de ola</t>
  </si>
  <si>
    <t>AS/SALINAS/1/1ESOB</t>
  </si>
  <si>
    <t>43,580472/-5,953031</t>
  </si>
  <si>
    <t>No</t>
  </si>
  <si>
    <t>43.580472, -5.953031</t>
  </si>
  <si>
    <t>Se toco el filtro con el dedo y presenta arena de la playa</t>
  </si>
  <si>
    <t xml:space="preserve">pasa el camion casi todos los dias </t>
  </si>
  <si>
    <t xml:space="preserve">se metio un perro en la zona de muestreo </t>
  </si>
  <si>
    <t>As/Nora/P/02</t>
  </si>
  <si>
    <t>43.412170-5.915237</t>
  </si>
  <si>
    <t>As/Nora/P/01</t>
  </si>
  <si>
    <t>43.379143-5.788557</t>
  </si>
  <si>
    <t>En ocasiones al sacar el embolo se provoca un vacío que produce el desplazamiento del filtro</t>
  </si>
  <si>
    <t>Reducción del Caudal, creo que esto es lo que provoca la disminución en el numero de microplásticos.</t>
  </si>
  <si>
    <t xml:space="preserve">En ocasiones, al extraer el émbolo, el filtro se descoloca ligeramente. </t>
  </si>
  <si>
    <t>Reducción del Caudal, creo que esto es lo que provoca la disminución en el numero de microplásticos encontrados.</t>
  </si>
  <si>
    <t>Estaban segando la pradería de la orilla, pero no afecto a la recogida de muestras.</t>
  </si>
  <si>
    <t>AS/Matarrumio/ISSN-Deva/05</t>
  </si>
  <si>
    <t>AS/Cejokosa/ISSN-Deva/05</t>
  </si>
  <si>
    <t>AS/Fuentona/ISSN-Deva/05</t>
  </si>
  <si>
    <t>AS/SanClaudio/ISSN-Deva/04</t>
  </si>
  <si>
    <t>AS/Aramin/ISSN-Deva/05</t>
  </si>
  <si>
    <t>AS/Quintes/ISSN-Deva/05</t>
  </si>
  <si>
    <t>AS/Quintes/ISSN-Deva/04</t>
  </si>
  <si>
    <t>AS/Morente/ISSN-Deva/05</t>
  </si>
  <si>
    <t>Turbio. Dos filtros.</t>
  </si>
  <si>
    <t>AS/Trubia/NMBD-DEVAS/00</t>
  </si>
  <si>
    <t>Coordenadas: 43.248499,-6.023937</t>
  </si>
  <si>
    <t>Agua Turbia</t>
  </si>
  <si>
    <t>AS/Trubia/NMBD-DEVAS/01</t>
  </si>
  <si>
    <t>Coordenadas:43.203411,-6.033138</t>
  </si>
  <si>
    <t>AS/Nalon/IESDVM/01</t>
  </si>
  <si>
    <t>45.539829,-5.923141</t>
  </si>
  <si>
    <t>43.534898,-5.92284</t>
  </si>
  <si>
    <t>AS/VILLA/MAVEA1/1 (BUENO)</t>
  </si>
  <si>
    <t>43.534898,.5.92284</t>
  </si>
  <si>
    <t>AS/RAICES/PEPE/1</t>
  </si>
  <si>
    <t>Turbidez en el agua, bajaba con bastantes partícuals en suspensión</t>
  </si>
  <si>
    <t>AS/FERROTA/IGA/01</t>
  </si>
  <si>
    <t xml:space="preserve"> 43.556369, -5.978246</t>
  </si>
  <si>
    <t>Se observó menos cobertura vegetal</t>
  </si>
  <si>
    <t>AS/Nora/Corredoria/1</t>
  </si>
  <si>
    <t>43,39º N  5,81º W</t>
  </si>
  <si>
    <t>Obras de construcción del colector del Rio Nora a 500 metros del muestreo</t>
  </si>
  <si>
    <t>AS/SELLA/MLJLPAGB/01</t>
  </si>
  <si>
    <t>43.4667760, -5,0633680</t>
  </si>
  <si>
    <t>El río llevaba bastante caudal por haber llovido bastante los días previos, agua turbia.</t>
  </si>
  <si>
    <t>AS/Trubia/NMBD/DEVAS/00</t>
  </si>
  <si>
    <t xml:space="preserve">  AS/Trubia/NMBD/DEVAS/01</t>
  </si>
  <si>
    <t>AS/Trubia/NMBD/DEVAS/01</t>
  </si>
  <si>
    <t>B7  AS/Trubia/NMBD/DEVAS/01</t>
  </si>
  <si>
    <t>AS/Alamin/ISSN/Deva06</t>
  </si>
  <si>
    <t>AS/Molente/ISSN/Deva06</t>
  </si>
  <si>
    <t>B12  AS/Ceprosa/ISSN/Deva05</t>
  </si>
  <si>
    <t>AS/Ceprosa/ISSN/Deva05</t>
  </si>
  <si>
    <t>AS/SanClaudio/ISSN/Deva06</t>
  </si>
  <si>
    <t>AS/Cuevona/ISSN/Deva07</t>
  </si>
  <si>
    <t xml:space="preserve"> AS/Nora/Alicia/01</t>
  </si>
  <si>
    <t>AS/Nora/Alicia/02</t>
  </si>
  <si>
    <t>AS/Nora/Alicia/03</t>
  </si>
  <si>
    <t>AS/SELLA/CAMPAPIMAD/01</t>
  </si>
  <si>
    <t>sin incidencias</t>
  </si>
  <si>
    <t>AS/Medio/ISN/VIESCU</t>
  </si>
  <si>
    <t>AS/Ensierta/ISN-VIESCU/1</t>
  </si>
  <si>
    <t>AS/Quintes/ISN/VIESCU/6</t>
  </si>
  <si>
    <t>AS/Vieyas/ISN/VIESCU/U/1</t>
  </si>
  <si>
    <t>AS/SanClaudio/ISN/VIESCU/6</t>
  </si>
  <si>
    <t>AS/Ceprosa/ISN/VIESCU/7</t>
  </si>
  <si>
    <t>Algunos son de color difíciles de detectar</t>
  </si>
  <si>
    <t>AS/Aramín/ISN/VIESCU/7</t>
  </si>
  <si>
    <t>AS/Morente/ISN/VIESCU/7</t>
  </si>
  <si>
    <t>Aunque se ha señalado como "microplasticos blancos", son de un color indefinido</t>
  </si>
  <si>
    <t>AS/Matarrumio/ISN/VIESCU/5</t>
  </si>
  <si>
    <t>43,542485,-5.923178</t>
  </si>
  <si>
    <t>AS/RIOCABO/TAPIA1</t>
  </si>
  <si>
    <t>AS/Noreña/LosChocolateros/1</t>
  </si>
  <si>
    <t>43,3892ºN,5,70,57,5ºO</t>
  </si>
  <si>
    <t>43,38909ºN5,70739ºO</t>
  </si>
  <si>
    <t>AS/Noreña/LosAcuiferos/2</t>
  </si>
  <si>
    <t>43º38804ºN, 5´70630º0</t>
  </si>
  <si>
    <t>AS/Noreña/LosAcuíferos/2</t>
  </si>
  <si>
    <t>AS/Quintes/ISN-VIESCU/1</t>
  </si>
  <si>
    <t>AS/Juste/ISN-VIESCU/1</t>
  </si>
  <si>
    <t>AS/Maseruca/ISN-VIESCU/1</t>
  </si>
  <si>
    <t>AS/Matarrumio/ISN-VIESCU/1</t>
  </si>
  <si>
    <t>AS/Morente/ISN-VIESCU/1</t>
  </si>
  <si>
    <t>AS/Aramín/ISN-VIESCU/1</t>
  </si>
  <si>
    <t>AS/SanClaudio/ISN-VIESCU/1</t>
  </si>
  <si>
    <t>AS/Medio/ISN-VIESCU/1</t>
  </si>
  <si>
    <t>Microfibra de color amarillo</t>
  </si>
  <si>
    <t>AS/Llano/ISN-VIESCU/1</t>
  </si>
  <si>
    <t>AS/Ceprosa/ISN-VIESCU/1</t>
  </si>
  <si>
    <t>AS/Cuevona/ISN-VIESCU/1</t>
  </si>
  <si>
    <t>AS/RioNegro/CarXuauSil/1</t>
  </si>
  <si>
    <t>43.159317 , -5.736782</t>
  </si>
  <si>
    <t>AS/RioNora/ACUMUCASO2/01</t>
  </si>
  <si>
    <t>43.3789975 , -5.6083602</t>
  </si>
  <si>
    <t>AS/RAICES/JAF/02</t>
  </si>
  <si>
    <t>43.56845, -5.961266</t>
  </si>
  <si>
    <t>El lugar había sido desbrozado y limpiado pocos días antes</t>
  </si>
  <si>
    <t>AS/Vieyes/ISN-VIESCU/1</t>
  </si>
  <si>
    <t>AS/Vieyas/ISN-VIESCU/1</t>
  </si>
  <si>
    <t>00</t>
  </si>
  <si>
    <t>AS/VILLA1/1</t>
  </si>
  <si>
    <t>AS/FERROTA/JAF/02</t>
  </si>
  <si>
    <t>43.556369, -5.978246</t>
  </si>
  <si>
    <t>AS/SALINAS/1ºESO/PLAYA CENTRO</t>
  </si>
  <si>
    <t>43.5805080, -5.9522580</t>
  </si>
  <si>
    <t>Total</t>
  </si>
  <si>
    <t>MP/L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</si>
</sst>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1" fillId="0" borderId="0" xfId="0" quotePrefix="1" applyFont="1" applyAlignment="1"/>
    <xf numFmtId="3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232"/>
  <sheetViews>
    <sheetView tabSelected="1" topLeftCell="M1" workbookViewId="0">
      <pane ySplit="1" topLeftCell="A212" activePane="bottomLeft" state="frozen"/>
      <selection pane="bottomLeft" activeCell="R235" sqref="R235"/>
    </sheetView>
  </sheetViews>
  <sheetFormatPr baseColWidth="10" defaultColWidth="12.5703125" defaultRowHeight="15.75" customHeight="1" x14ac:dyDescent="0.2"/>
  <cols>
    <col min="1" max="30" width="18.85546875" customWidth="1"/>
  </cols>
  <sheetData>
    <row r="1" spans="1:2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251</v>
      </c>
      <c r="T1" s="1" t="s">
        <v>252</v>
      </c>
      <c r="U1" s="1" t="s">
        <v>18</v>
      </c>
      <c r="V1" s="1" t="s">
        <v>19</v>
      </c>
      <c r="W1" s="1" t="s">
        <v>20</v>
      </c>
      <c r="X1" s="1" t="s">
        <v>21</v>
      </c>
    </row>
    <row r="2" spans="1:24" x14ac:dyDescent="0.2">
      <c r="A2" s="2">
        <v>45328.510621701389</v>
      </c>
      <c r="B2" s="3" t="s">
        <v>22</v>
      </c>
      <c r="C2" s="2">
        <v>45315.402777777781</v>
      </c>
      <c r="D2" s="3" t="s">
        <v>23</v>
      </c>
      <c r="E2" s="3">
        <v>3</v>
      </c>
      <c r="F2" s="3">
        <v>0</v>
      </c>
      <c r="G2" s="3">
        <v>10</v>
      </c>
      <c r="H2" s="3">
        <v>3</v>
      </c>
      <c r="I2" s="3">
        <v>1</v>
      </c>
      <c r="J2" s="3">
        <v>2</v>
      </c>
      <c r="K2" s="3">
        <v>1</v>
      </c>
      <c r="L2" s="3">
        <v>0</v>
      </c>
      <c r="M2" s="3">
        <v>5</v>
      </c>
      <c r="N2" s="3">
        <v>0</v>
      </c>
      <c r="O2" s="3">
        <v>0</v>
      </c>
      <c r="P2" s="3">
        <v>0</v>
      </c>
      <c r="Q2" s="3">
        <v>1</v>
      </c>
      <c r="R2" s="3">
        <v>0</v>
      </c>
      <c r="S2" s="3">
        <f>SUM(F2:R2)</f>
        <v>23</v>
      </c>
      <c r="T2" s="3">
        <f>S2/E2</f>
        <v>7.666666666666667</v>
      </c>
    </row>
    <row r="3" spans="1:24" x14ac:dyDescent="0.2">
      <c r="A3" s="2">
        <v>45331.544825763893</v>
      </c>
      <c r="B3" s="3" t="s">
        <v>24</v>
      </c>
      <c r="C3" s="2">
        <v>45329.458333333328</v>
      </c>
      <c r="D3" s="3" t="s">
        <v>25</v>
      </c>
      <c r="E3" s="3">
        <v>4</v>
      </c>
      <c r="F3" s="3">
        <v>0</v>
      </c>
      <c r="G3" s="3">
        <v>15</v>
      </c>
      <c r="H3" s="3">
        <v>0</v>
      </c>
      <c r="I3" s="3">
        <v>1</v>
      </c>
      <c r="J3" s="3">
        <v>0</v>
      </c>
      <c r="K3" s="3">
        <v>0</v>
      </c>
      <c r="L3" s="3">
        <v>24</v>
      </c>
      <c r="M3" s="3">
        <v>5</v>
      </c>
      <c r="N3" s="3">
        <v>0</v>
      </c>
      <c r="O3" s="3">
        <v>0</v>
      </c>
      <c r="P3" s="3">
        <v>1</v>
      </c>
      <c r="Q3" s="3" t="s">
        <v>26</v>
      </c>
      <c r="R3" s="3">
        <v>0</v>
      </c>
      <c r="S3" s="3">
        <f t="shared" ref="S3:S66" si="0">SUM(F3:R3)</f>
        <v>46</v>
      </c>
      <c r="T3" s="3">
        <f t="shared" ref="T3:T66" si="1">S3/E3</f>
        <v>11.5</v>
      </c>
      <c r="U3" s="3" t="s">
        <v>27</v>
      </c>
      <c r="V3" s="3" t="s">
        <v>28</v>
      </c>
      <c r="W3" s="3" t="s">
        <v>29</v>
      </c>
      <c r="X3" s="3" t="s">
        <v>30</v>
      </c>
    </row>
    <row r="4" spans="1:24" x14ac:dyDescent="0.2">
      <c r="A4" s="2">
        <v>45331.548248437495</v>
      </c>
      <c r="B4" s="3" t="s">
        <v>31</v>
      </c>
      <c r="C4" s="2">
        <v>45329.5</v>
      </c>
      <c r="D4" s="3" t="s">
        <v>32</v>
      </c>
      <c r="E4" s="3">
        <v>3</v>
      </c>
      <c r="F4" s="3">
        <v>0</v>
      </c>
      <c r="G4" s="3">
        <v>8</v>
      </c>
      <c r="H4" s="3">
        <v>1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 t="s">
        <v>33</v>
      </c>
      <c r="R4" s="3">
        <v>0</v>
      </c>
      <c r="S4" s="3">
        <f t="shared" si="0"/>
        <v>9</v>
      </c>
      <c r="T4" s="3">
        <f t="shared" si="1"/>
        <v>3</v>
      </c>
      <c r="U4" s="3" t="s">
        <v>34</v>
      </c>
      <c r="V4" s="3" t="s">
        <v>35</v>
      </c>
      <c r="W4" s="3" t="s">
        <v>34</v>
      </c>
      <c r="X4" s="3" t="s">
        <v>34</v>
      </c>
    </row>
    <row r="5" spans="1:24" x14ac:dyDescent="0.2">
      <c r="A5" s="2">
        <v>45335.926024050925</v>
      </c>
      <c r="B5" s="3" t="s">
        <v>36</v>
      </c>
      <c r="C5" s="2">
        <v>45322.752083333333</v>
      </c>
      <c r="D5" s="3" t="s">
        <v>37</v>
      </c>
      <c r="E5" s="3">
        <v>3</v>
      </c>
      <c r="F5" s="3">
        <v>1</v>
      </c>
      <c r="G5" s="3">
        <v>1</v>
      </c>
      <c r="H5" s="3">
        <v>1</v>
      </c>
      <c r="P5" s="3">
        <v>2</v>
      </c>
      <c r="S5" s="3">
        <f t="shared" si="0"/>
        <v>5</v>
      </c>
      <c r="T5" s="3">
        <f t="shared" si="1"/>
        <v>1.6666666666666667</v>
      </c>
    </row>
    <row r="6" spans="1:24" x14ac:dyDescent="0.2">
      <c r="A6" s="2">
        <v>45335.934958055557</v>
      </c>
      <c r="B6" s="3" t="s">
        <v>38</v>
      </c>
      <c r="C6" s="2">
        <v>45322.718055555553</v>
      </c>
      <c r="D6" s="3" t="s">
        <v>39</v>
      </c>
      <c r="E6" s="3">
        <v>3</v>
      </c>
      <c r="S6" s="3">
        <f t="shared" si="0"/>
        <v>0</v>
      </c>
      <c r="T6" s="3">
        <f t="shared" si="1"/>
        <v>0</v>
      </c>
    </row>
    <row r="7" spans="1:24" x14ac:dyDescent="0.2">
      <c r="A7" s="2">
        <v>45335.946463900458</v>
      </c>
      <c r="B7" s="3" t="s">
        <v>40</v>
      </c>
      <c r="C7" s="2">
        <v>45322.654166666667</v>
      </c>
      <c r="D7" s="3" t="s">
        <v>41</v>
      </c>
      <c r="E7" s="3">
        <v>3</v>
      </c>
      <c r="G7" s="3">
        <v>1</v>
      </c>
      <c r="P7" s="3">
        <v>1</v>
      </c>
      <c r="S7" s="3">
        <f t="shared" si="0"/>
        <v>2</v>
      </c>
      <c r="T7" s="3">
        <f t="shared" si="1"/>
        <v>0.66666666666666663</v>
      </c>
    </row>
    <row r="8" spans="1:24" x14ac:dyDescent="0.2">
      <c r="A8" s="2">
        <v>45340.88686082176</v>
      </c>
      <c r="B8" s="3" t="s">
        <v>42</v>
      </c>
      <c r="C8" s="2">
        <v>45322.524305555555</v>
      </c>
      <c r="D8" s="3" t="s">
        <v>43</v>
      </c>
      <c r="E8" s="3">
        <v>1</v>
      </c>
      <c r="F8" s="3">
        <v>1</v>
      </c>
      <c r="G8" s="3">
        <v>1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1</v>
      </c>
      <c r="O8" s="3">
        <v>0</v>
      </c>
      <c r="P8" s="3">
        <v>2</v>
      </c>
      <c r="Q8" s="3">
        <v>0</v>
      </c>
      <c r="R8" s="3">
        <v>0</v>
      </c>
      <c r="S8" s="3">
        <f t="shared" si="0"/>
        <v>5</v>
      </c>
      <c r="T8" s="3">
        <f t="shared" si="1"/>
        <v>5</v>
      </c>
    </row>
    <row r="9" spans="1:24" x14ac:dyDescent="0.2">
      <c r="A9" s="2">
        <v>45340.889660439818</v>
      </c>
      <c r="B9" s="3" t="s">
        <v>44</v>
      </c>
      <c r="C9" s="2">
        <v>45322.534722222219</v>
      </c>
      <c r="D9" s="3" t="s">
        <v>45</v>
      </c>
      <c r="E9" s="3">
        <v>1</v>
      </c>
      <c r="F9" s="3">
        <v>0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2</v>
      </c>
      <c r="O9" s="3">
        <v>0</v>
      </c>
      <c r="P9" s="3">
        <v>1</v>
      </c>
      <c r="Q9" s="3">
        <v>0</v>
      </c>
      <c r="R9" s="3">
        <v>0</v>
      </c>
      <c r="S9" s="3">
        <f t="shared" si="0"/>
        <v>4</v>
      </c>
      <c r="T9" s="3">
        <f t="shared" si="1"/>
        <v>4</v>
      </c>
    </row>
    <row r="10" spans="1:24" x14ac:dyDescent="0.2">
      <c r="A10" s="2">
        <v>45340.904016956018</v>
      </c>
      <c r="B10" s="3" t="s">
        <v>46</v>
      </c>
      <c r="C10" s="2">
        <v>45322.5625</v>
      </c>
      <c r="D10" s="3" t="s">
        <v>47</v>
      </c>
      <c r="E10" s="3">
        <v>3</v>
      </c>
      <c r="F10" s="3">
        <v>1</v>
      </c>
      <c r="G10" s="3">
        <v>1</v>
      </c>
      <c r="H10" s="3">
        <v>1</v>
      </c>
      <c r="I10" s="3">
        <v>0</v>
      </c>
      <c r="J10" s="3">
        <v>2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f t="shared" si="0"/>
        <v>5</v>
      </c>
      <c r="T10" s="3">
        <f t="shared" si="1"/>
        <v>1.6666666666666667</v>
      </c>
    </row>
    <row r="11" spans="1:24" x14ac:dyDescent="0.2">
      <c r="A11" s="2">
        <v>45341.691315393517</v>
      </c>
      <c r="B11" s="3" t="s">
        <v>48</v>
      </c>
      <c r="C11" s="2">
        <v>45327.445138888885</v>
      </c>
      <c r="D11" s="3" t="s">
        <v>49</v>
      </c>
      <c r="E11" s="3">
        <v>3</v>
      </c>
      <c r="F11" s="3">
        <v>0</v>
      </c>
      <c r="G11" s="3">
        <v>1</v>
      </c>
      <c r="H11" s="3">
        <v>3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f t="shared" si="0"/>
        <v>4</v>
      </c>
      <c r="T11" s="3">
        <f t="shared" si="1"/>
        <v>1.3333333333333333</v>
      </c>
      <c r="U11" s="3" t="s">
        <v>50</v>
      </c>
      <c r="V11" s="3" t="s">
        <v>50</v>
      </c>
      <c r="W11" s="3" t="s">
        <v>50</v>
      </c>
      <c r="X11" s="3" t="s">
        <v>50</v>
      </c>
    </row>
    <row r="12" spans="1:24" x14ac:dyDescent="0.2">
      <c r="A12" s="2">
        <v>45341.694523715283</v>
      </c>
      <c r="B12" s="3" t="s">
        <v>51</v>
      </c>
      <c r="C12" s="2">
        <v>45327.461805555555</v>
      </c>
      <c r="D12" s="3" t="s">
        <v>52</v>
      </c>
      <c r="E12" s="3">
        <v>3</v>
      </c>
      <c r="F12" s="3">
        <v>0</v>
      </c>
      <c r="G12" s="3">
        <v>1</v>
      </c>
      <c r="H12" s="3">
        <v>1</v>
      </c>
      <c r="I12" s="3">
        <v>0</v>
      </c>
      <c r="J12" s="3">
        <v>0</v>
      </c>
      <c r="K12" s="3">
        <v>1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f t="shared" si="0"/>
        <v>3</v>
      </c>
      <c r="T12" s="3">
        <f t="shared" si="1"/>
        <v>1</v>
      </c>
      <c r="U12" s="3" t="s">
        <v>50</v>
      </c>
      <c r="V12" s="3" t="s">
        <v>50</v>
      </c>
      <c r="W12" s="3" t="s">
        <v>50</v>
      </c>
      <c r="X12" s="3" t="s">
        <v>50</v>
      </c>
    </row>
    <row r="13" spans="1:24" x14ac:dyDescent="0.2">
      <c r="A13" s="2">
        <v>45349.740763425929</v>
      </c>
      <c r="B13" s="3" t="s">
        <v>53</v>
      </c>
      <c r="C13" s="2">
        <v>45320.440972222219</v>
      </c>
      <c r="D13" s="3" t="s">
        <v>54</v>
      </c>
      <c r="E13" s="3">
        <v>3</v>
      </c>
      <c r="F13" s="3">
        <v>1</v>
      </c>
      <c r="G13" s="3">
        <v>5</v>
      </c>
      <c r="H13" s="3">
        <v>22</v>
      </c>
      <c r="I13" s="3">
        <v>0</v>
      </c>
      <c r="J13" s="3">
        <v>2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f t="shared" si="0"/>
        <v>30</v>
      </c>
      <c r="T13" s="3">
        <f t="shared" si="1"/>
        <v>10</v>
      </c>
      <c r="U13" s="3" t="s">
        <v>55</v>
      </c>
      <c r="V13" s="3" t="s">
        <v>55</v>
      </c>
      <c r="W13" s="3" t="s">
        <v>55</v>
      </c>
      <c r="X13" s="3" t="s">
        <v>55</v>
      </c>
    </row>
    <row r="14" spans="1:24" x14ac:dyDescent="0.2">
      <c r="A14" s="2">
        <v>45349.746523668982</v>
      </c>
      <c r="B14" s="3" t="s">
        <v>53</v>
      </c>
      <c r="C14" s="2">
        <v>45338.381944444445</v>
      </c>
      <c r="D14" s="3" t="s">
        <v>54</v>
      </c>
      <c r="E14" s="3">
        <v>6</v>
      </c>
      <c r="F14" s="3">
        <v>1</v>
      </c>
      <c r="G14" s="3">
        <v>21</v>
      </c>
      <c r="H14" s="3">
        <v>2</v>
      </c>
      <c r="I14" s="3">
        <v>1</v>
      </c>
      <c r="J14" s="3">
        <v>3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f t="shared" si="0"/>
        <v>28</v>
      </c>
      <c r="T14" s="3">
        <f t="shared" si="1"/>
        <v>4.666666666666667</v>
      </c>
      <c r="U14" s="3" t="s">
        <v>55</v>
      </c>
      <c r="V14" s="3" t="s">
        <v>55</v>
      </c>
      <c r="W14" s="3" t="s">
        <v>55</v>
      </c>
      <c r="X14" s="3" t="s">
        <v>55</v>
      </c>
    </row>
    <row r="15" spans="1:24" x14ac:dyDescent="0.2">
      <c r="A15" s="2">
        <v>45349.76561357639</v>
      </c>
      <c r="B15" s="3" t="s">
        <v>56</v>
      </c>
      <c r="C15" s="2">
        <v>45318.711805555555</v>
      </c>
      <c r="D15" s="3" t="s">
        <v>57</v>
      </c>
      <c r="E15" s="3">
        <v>3</v>
      </c>
      <c r="F15" s="3">
        <v>1</v>
      </c>
      <c r="G15" s="3">
        <v>6</v>
      </c>
      <c r="H15" s="3">
        <v>1</v>
      </c>
      <c r="I15" s="3">
        <v>0</v>
      </c>
      <c r="J15" s="3">
        <v>0</v>
      </c>
      <c r="K15" s="3">
        <v>15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f t="shared" si="0"/>
        <v>23</v>
      </c>
      <c r="T15" s="3">
        <f t="shared" si="1"/>
        <v>7.666666666666667</v>
      </c>
      <c r="V15" s="3" t="s">
        <v>58</v>
      </c>
    </row>
    <row r="16" spans="1:24" x14ac:dyDescent="0.2">
      <c r="A16" s="2">
        <v>45362.378067361111</v>
      </c>
      <c r="B16" s="3" t="s">
        <v>42</v>
      </c>
      <c r="C16" s="2">
        <v>45351.622916666667</v>
      </c>
      <c r="D16" s="3" t="s">
        <v>43</v>
      </c>
      <c r="E16" s="3">
        <v>3</v>
      </c>
      <c r="F16" s="3">
        <v>1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3</v>
      </c>
      <c r="Q16" s="3">
        <v>0</v>
      </c>
      <c r="R16" s="3">
        <v>0</v>
      </c>
      <c r="S16" s="3">
        <f t="shared" si="0"/>
        <v>4</v>
      </c>
      <c r="T16" s="3">
        <f t="shared" si="1"/>
        <v>1.3333333333333333</v>
      </c>
    </row>
    <row r="17" spans="1:24" x14ac:dyDescent="0.2">
      <c r="A17" s="2">
        <v>45362.380321469907</v>
      </c>
      <c r="B17" s="3" t="s">
        <v>44</v>
      </c>
      <c r="C17" s="2">
        <v>45351.648611111115</v>
      </c>
      <c r="D17" s="3" t="s">
        <v>45</v>
      </c>
      <c r="E17" s="3">
        <v>3</v>
      </c>
      <c r="F17" s="3">
        <v>1</v>
      </c>
      <c r="G17" s="3">
        <v>0</v>
      </c>
      <c r="H17" s="3">
        <v>1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1</v>
      </c>
      <c r="O17" s="3">
        <v>0</v>
      </c>
      <c r="P17" s="3">
        <v>1</v>
      </c>
      <c r="Q17" s="3">
        <v>0</v>
      </c>
      <c r="R17" s="3">
        <v>0</v>
      </c>
      <c r="S17" s="3">
        <f t="shared" si="0"/>
        <v>4</v>
      </c>
      <c r="T17" s="3">
        <f t="shared" si="1"/>
        <v>1.3333333333333333</v>
      </c>
    </row>
    <row r="18" spans="1:24" x14ac:dyDescent="0.2">
      <c r="A18" s="2">
        <v>45362.382493807869</v>
      </c>
      <c r="B18" s="3" t="s">
        <v>46</v>
      </c>
      <c r="C18" s="2">
        <v>45351.65625</v>
      </c>
      <c r="D18" s="3" t="s">
        <v>47</v>
      </c>
      <c r="E18" s="3">
        <v>3</v>
      </c>
      <c r="F18" s="3">
        <v>2</v>
      </c>
      <c r="G18" s="3">
        <v>0</v>
      </c>
      <c r="H18" s="3">
        <v>2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1</v>
      </c>
      <c r="P18" s="3">
        <v>0</v>
      </c>
      <c r="Q18" s="3">
        <v>0</v>
      </c>
      <c r="R18" s="3">
        <v>0</v>
      </c>
      <c r="S18" s="3">
        <f t="shared" si="0"/>
        <v>5</v>
      </c>
      <c r="T18" s="3">
        <f t="shared" si="1"/>
        <v>1.6666666666666667</v>
      </c>
    </row>
    <row r="19" spans="1:24" x14ac:dyDescent="0.2">
      <c r="A19" s="2">
        <v>45365.072242349532</v>
      </c>
      <c r="B19" s="3" t="s">
        <v>59</v>
      </c>
      <c r="C19" s="2">
        <v>45358.402777777781</v>
      </c>
      <c r="D19" s="3" t="s">
        <v>60</v>
      </c>
      <c r="E19" s="3">
        <v>6</v>
      </c>
      <c r="F19" s="3">
        <v>1</v>
      </c>
      <c r="G19" s="3">
        <v>5</v>
      </c>
      <c r="H19" s="3">
        <v>10</v>
      </c>
      <c r="I19" s="3">
        <v>1</v>
      </c>
      <c r="J19" s="3">
        <v>0</v>
      </c>
      <c r="K19" s="3">
        <v>1</v>
      </c>
      <c r="L19" s="3">
        <v>4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f t="shared" si="0"/>
        <v>22</v>
      </c>
      <c r="T19" s="3">
        <f t="shared" si="1"/>
        <v>3.6666666666666665</v>
      </c>
      <c r="X19" s="3" t="s">
        <v>61</v>
      </c>
    </row>
    <row r="20" spans="1:24" x14ac:dyDescent="0.2">
      <c r="A20" s="2">
        <v>45365.760937002313</v>
      </c>
      <c r="B20" s="3" t="s">
        <v>62</v>
      </c>
      <c r="C20" s="2">
        <v>45069.402777777781</v>
      </c>
      <c r="D20" s="3" t="s">
        <v>63</v>
      </c>
      <c r="E20" s="3">
        <v>3</v>
      </c>
      <c r="F20" s="3">
        <v>0</v>
      </c>
      <c r="G20" s="3">
        <v>2</v>
      </c>
      <c r="H20" s="3">
        <v>0</v>
      </c>
      <c r="I20" s="3">
        <v>2</v>
      </c>
      <c r="J20" s="3">
        <v>1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f t="shared" si="0"/>
        <v>5</v>
      </c>
      <c r="T20" s="3">
        <f t="shared" si="1"/>
        <v>1.6666666666666667</v>
      </c>
      <c r="X20" s="3" t="s">
        <v>64</v>
      </c>
    </row>
    <row r="21" spans="1:24" x14ac:dyDescent="0.2">
      <c r="A21" s="2">
        <v>45366.734306481478</v>
      </c>
      <c r="B21" s="3" t="s">
        <v>65</v>
      </c>
      <c r="C21" s="2">
        <v>45316.5</v>
      </c>
      <c r="E21" s="3">
        <v>3</v>
      </c>
      <c r="F21" s="3">
        <v>5</v>
      </c>
      <c r="G21" s="3">
        <v>13</v>
      </c>
      <c r="H21" s="3">
        <v>0</v>
      </c>
      <c r="I21" s="3">
        <v>0</v>
      </c>
      <c r="J21" s="3">
        <v>0</v>
      </c>
      <c r="K21" s="3">
        <v>0</v>
      </c>
      <c r="L21" s="3">
        <v>1</v>
      </c>
      <c r="M21" s="3">
        <v>0</v>
      </c>
      <c r="N21" s="3">
        <v>0</v>
      </c>
      <c r="O21" s="3">
        <v>0</v>
      </c>
      <c r="P21" s="3">
        <v>1</v>
      </c>
      <c r="Q21" s="3">
        <v>0</v>
      </c>
      <c r="R21" s="3">
        <v>0</v>
      </c>
      <c r="S21" s="3">
        <f t="shared" si="0"/>
        <v>20</v>
      </c>
      <c r="T21" s="3">
        <f t="shared" si="1"/>
        <v>6.666666666666667</v>
      </c>
    </row>
    <row r="22" spans="1:24" x14ac:dyDescent="0.2">
      <c r="A22" s="2">
        <v>45366.736352129628</v>
      </c>
      <c r="B22" s="3" t="s">
        <v>66</v>
      </c>
      <c r="C22" s="2">
        <v>45327.5</v>
      </c>
      <c r="E22" s="3">
        <v>3</v>
      </c>
      <c r="F22" s="3">
        <v>1</v>
      </c>
      <c r="G22" s="3">
        <v>6</v>
      </c>
      <c r="H22" s="3">
        <v>0</v>
      </c>
      <c r="I22" s="3">
        <v>0</v>
      </c>
      <c r="J22" s="3">
        <v>1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f t="shared" si="0"/>
        <v>8</v>
      </c>
      <c r="T22" s="3">
        <f t="shared" si="1"/>
        <v>2.6666666666666665</v>
      </c>
    </row>
    <row r="23" spans="1:24" x14ac:dyDescent="0.2">
      <c r="A23" s="2">
        <v>45366.752404780098</v>
      </c>
      <c r="B23" s="3" t="s">
        <v>67</v>
      </c>
      <c r="C23" s="2">
        <v>45316.458333333328</v>
      </c>
      <c r="E23" s="3">
        <v>3</v>
      </c>
      <c r="F23" s="3">
        <v>4</v>
      </c>
      <c r="G23" s="3">
        <v>6</v>
      </c>
      <c r="H23" s="3">
        <v>0</v>
      </c>
      <c r="I23" s="3">
        <v>0</v>
      </c>
      <c r="J23" s="3">
        <v>0</v>
      </c>
      <c r="K23" s="3">
        <v>0</v>
      </c>
      <c r="L23" s="3">
        <v>3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f t="shared" si="0"/>
        <v>13</v>
      </c>
      <c r="T23" s="3">
        <f t="shared" si="1"/>
        <v>4.333333333333333</v>
      </c>
    </row>
    <row r="24" spans="1:24" x14ac:dyDescent="0.2">
      <c r="A24" s="2">
        <v>45366.753631284722</v>
      </c>
      <c r="B24" s="3" t="s">
        <v>68</v>
      </c>
      <c r="C24" s="2">
        <v>45327.5</v>
      </c>
      <c r="E24" s="3">
        <v>3</v>
      </c>
      <c r="F24" s="3">
        <v>0</v>
      </c>
      <c r="G24" s="3">
        <v>7</v>
      </c>
      <c r="H24" s="3">
        <v>0</v>
      </c>
      <c r="I24" s="3">
        <v>0</v>
      </c>
      <c r="J24" s="3">
        <v>2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f t="shared" si="0"/>
        <v>9</v>
      </c>
      <c r="T24" s="3">
        <f t="shared" si="1"/>
        <v>3</v>
      </c>
    </row>
    <row r="25" spans="1:24" x14ac:dyDescent="0.2">
      <c r="A25" s="2">
        <v>45366.754885208335</v>
      </c>
      <c r="B25" s="3" t="s">
        <v>69</v>
      </c>
      <c r="C25" s="2">
        <v>45335.5</v>
      </c>
      <c r="E25" s="3">
        <v>3</v>
      </c>
      <c r="F25" s="3">
        <v>1</v>
      </c>
      <c r="G25" s="3">
        <v>11</v>
      </c>
      <c r="H25" s="3">
        <v>2</v>
      </c>
      <c r="I25" s="3">
        <v>3</v>
      </c>
      <c r="J25" s="3">
        <v>0</v>
      </c>
      <c r="K25" s="3">
        <v>0</v>
      </c>
      <c r="L25" s="3">
        <v>4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f t="shared" si="0"/>
        <v>21</v>
      </c>
      <c r="T25" s="3">
        <f t="shared" si="1"/>
        <v>7</v>
      </c>
    </row>
    <row r="26" spans="1:24" x14ac:dyDescent="0.2">
      <c r="A26" s="2">
        <v>45366.756265023148</v>
      </c>
      <c r="B26" s="3" t="s">
        <v>69</v>
      </c>
      <c r="C26" s="2">
        <v>45301.5</v>
      </c>
      <c r="E26" s="3">
        <v>3</v>
      </c>
      <c r="F26" s="3">
        <v>2</v>
      </c>
      <c r="G26" s="3">
        <v>17</v>
      </c>
      <c r="H26" s="3">
        <v>2</v>
      </c>
      <c r="I26" s="3">
        <v>3</v>
      </c>
      <c r="J26" s="3">
        <v>0</v>
      </c>
      <c r="K26" s="3">
        <v>0</v>
      </c>
      <c r="L26" s="3">
        <v>2</v>
      </c>
      <c r="M26" s="3">
        <v>1</v>
      </c>
      <c r="N26" s="3">
        <v>1</v>
      </c>
      <c r="O26" s="3">
        <v>0</v>
      </c>
      <c r="P26" s="3">
        <v>0</v>
      </c>
      <c r="Q26" s="3">
        <v>0</v>
      </c>
      <c r="R26" s="3">
        <v>0</v>
      </c>
      <c r="S26" s="3">
        <f t="shared" si="0"/>
        <v>28</v>
      </c>
      <c r="T26" s="3">
        <f t="shared" si="1"/>
        <v>9.3333333333333339</v>
      </c>
      <c r="U26" s="3" t="s">
        <v>70</v>
      </c>
    </row>
    <row r="27" spans="1:24" x14ac:dyDescent="0.2">
      <c r="A27" s="2">
        <v>45366.757515775462</v>
      </c>
      <c r="B27" s="3" t="s">
        <v>71</v>
      </c>
      <c r="C27" s="2">
        <v>45337.5</v>
      </c>
      <c r="E27" s="3">
        <v>3</v>
      </c>
      <c r="F27" s="3">
        <v>2</v>
      </c>
      <c r="G27" s="3">
        <v>10</v>
      </c>
      <c r="H27" s="3">
        <v>0</v>
      </c>
      <c r="I27" s="3">
        <v>2</v>
      </c>
      <c r="J27" s="3">
        <v>0</v>
      </c>
      <c r="K27" s="3">
        <v>0</v>
      </c>
      <c r="L27" s="3">
        <v>2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f t="shared" si="0"/>
        <v>16</v>
      </c>
      <c r="T27" s="3">
        <f t="shared" si="1"/>
        <v>5.333333333333333</v>
      </c>
    </row>
    <row r="28" spans="1:24" x14ac:dyDescent="0.2">
      <c r="A28" s="2">
        <v>45366.758388298607</v>
      </c>
      <c r="B28" s="3" t="s">
        <v>71</v>
      </c>
      <c r="C28" s="2">
        <v>45311.5</v>
      </c>
      <c r="E28" s="3">
        <v>3</v>
      </c>
      <c r="F28" s="3">
        <v>0</v>
      </c>
      <c r="G28" s="3">
        <v>5</v>
      </c>
      <c r="H28" s="3">
        <v>0</v>
      </c>
      <c r="I28" s="3">
        <v>1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f t="shared" si="0"/>
        <v>6</v>
      </c>
      <c r="T28" s="3">
        <f t="shared" si="1"/>
        <v>2</v>
      </c>
    </row>
    <row r="29" spans="1:24" x14ac:dyDescent="0.2">
      <c r="A29" s="2">
        <v>45366.765620138889</v>
      </c>
      <c r="B29" s="3" t="s">
        <v>72</v>
      </c>
      <c r="C29" s="2">
        <v>45308.5</v>
      </c>
      <c r="E29" s="3">
        <v>3</v>
      </c>
      <c r="F29" s="3">
        <v>1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f t="shared" si="0"/>
        <v>1</v>
      </c>
      <c r="T29" s="3">
        <f t="shared" si="1"/>
        <v>0.33333333333333331</v>
      </c>
    </row>
    <row r="30" spans="1:24" x14ac:dyDescent="0.2">
      <c r="A30" s="2">
        <v>45366.766616909721</v>
      </c>
      <c r="B30" s="3" t="s">
        <v>73</v>
      </c>
      <c r="C30" s="2">
        <v>45308.458333333328</v>
      </c>
      <c r="E30" s="3">
        <v>3</v>
      </c>
      <c r="F30" s="3">
        <v>0</v>
      </c>
      <c r="G30" s="3">
        <v>2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f t="shared" si="0"/>
        <v>2</v>
      </c>
      <c r="T30" s="3">
        <f t="shared" si="1"/>
        <v>0.66666666666666663</v>
      </c>
    </row>
    <row r="31" spans="1:24" x14ac:dyDescent="0.2">
      <c r="A31" s="2">
        <v>45366.767567662042</v>
      </c>
      <c r="B31" s="3" t="s">
        <v>72</v>
      </c>
      <c r="C31" s="2">
        <v>45362.5</v>
      </c>
      <c r="E31" s="3">
        <v>3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f t="shared" si="0"/>
        <v>0</v>
      </c>
      <c r="T31" s="3">
        <f t="shared" si="1"/>
        <v>0</v>
      </c>
    </row>
    <row r="32" spans="1:24" x14ac:dyDescent="0.2">
      <c r="A32" s="2">
        <v>45366.76970005787</v>
      </c>
      <c r="B32" s="3" t="s">
        <v>74</v>
      </c>
      <c r="C32" s="2">
        <v>45316.416666666672</v>
      </c>
      <c r="E32" s="3">
        <v>3</v>
      </c>
      <c r="F32" s="3">
        <v>17</v>
      </c>
      <c r="G32" s="3">
        <v>9</v>
      </c>
      <c r="H32" s="3">
        <v>0</v>
      </c>
      <c r="I32" s="3">
        <v>0</v>
      </c>
      <c r="J32" s="3">
        <v>2</v>
      </c>
      <c r="K32" s="3">
        <v>0</v>
      </c>
      <c r="L32" s="3">
        <v>3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5</v>
      </c>
      <c r="S32" s="3">
        <f t="shared" si="0"/>
        <v>36</v>
      </c>
      <c r="T32" s="3">
        <f t="shared" si="1"/>
        <v>12</v>
      </c>
      <c r="W32" s="3" t="s">
        <v>75</v>
      </c>
    </row>
    <row r="33" spans="1:24" x14ac:dyDescent="0.2">
      <c r="A33" s="2">
        <v>45366.770993078702</v>
      </c>
      <c r="B33" s="3" t="s">
        <v>73</v>
      </c>
      <c r="C33" s="2">
        <v>45336.5</v>
      </c>
      <c r="E33" s="3">
        <v>3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f t="shared" si="0"/>
        <v>0</v>
      </c>
      <c r="T33" s="3">
        <f t="shared" si="1"/>
        <v>0</v>
      </c>
    </row>
    <row r="34" spans="1:24" x14ac:dyDescent="0.2">
      <c r="A34" s="2">
        <v>45366.771900115738</v>
      </c>
      <c r="B34" s="3" t="s">
        <v>73</v>
      </c>
      <c r="C34" s="2">
        <v>45362.5</v>
      </c>
      <c r="E34" s="3">
        <v>3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f t="shared" si="0"/>
        <v>0</v>
      </c>
      <c r="T34" s="3">
        <f t="shared" si="1"/>
        <v>0</v>
      </c>
    </row>
    <row r="35" spans="1:24" x14ac:dyDescent="0.2">
      <c r="A35" s="2">
        <v>45366.772900219905</v>
      </c>
      <c r="B35" s="3" t="s">
        <v>72</v>
      </c>
      <c r="C35" s="2">
        <v>45336.458333333328</v>
      </c>
      <c r="E35" s="3">
        <v>3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f t="shared" si="0"/>
        <v>0</v>
      </c>
      <c r="T35" s="3">
        <f t="shared" si="1"/>
        <v>0</v>
      </c>
    </row>
    <row r="36" spans="1:24" x14ac:dyDescent="0.2">
      <c r="A36" s="2">
        <v>45366.779940428241</v>
      </c>
      <c r="B36" s="3" t="s">
        <v>68</v>
      </c>
      <c r="C36" s="2">
        <v>45359.458333333328</v>
      </c>
      <c r="E36" s="3">
        <v>3</v>
      </c>
      <c r="F36" s="3">
        <v>2</v>
      </c>
      <c r="G36" s="3">
        <v>6</v>
      </c>
      <c r="H36" s="3">
        <v>1</v>
      </c>
      <c r="I36" s="3">
        <v>1</v>
      </c>
      <c r="J36" s="3">
        <v>1</v>
      </c>
      <c r="K36" s="3">
        <v>0</v>
      </c>
      <c r="L36" s="3">
        <v>0</v>
      </c>
      <c r="M36" s="3">
        <v>0</v>
      </c>
      <c r="N36" s="3">
        <v>1</v>
      </c>
      <c r="O36" s="3">
        <v>0</v>
      </c>
      <c r="P36" s="3">
        <v>0</v>
      </c>
      <c r="Q36" s="3">
        <v>0</v>
      </c>
      <c r="R36" s="3">
        <v>0</v>
      </c>
      <c r="S36" s="3">
        <f t="shared" si="0"/>
        <v>12</v>
      </c>
      <c r="T36" s="3">
        <f t="shared" si="1"/>
        <v>4</v>
      </c>
    </row>
    <row r="37" spans="1:24" x14ac:dyDescent="0.2">
      <c r="A37" s="2">
        <v>45366.781115555554</v>
      </c>
      <c r="B37" s="3" t="s">
        <v>66</v>
      </c>
      <c r="C37" s="2">
        <v>45359.5</v>
      </c>
      <c r="E37" s="3">
        <v>3</v>
      </c>
      <c r="F37" s="3">
        <v>0</v>
      </c>
      <c r="G37" s="3">
        <v>1</v>
      </c>
      <c r="H37" s="3">
        <v>0</v>
      </c>
      <c r="I37" s="3">
        <v>0</v>
      </c>
      <c r="J37" s="3">
        <v>1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2</v>
      </c>
      <c r="Q37" s="3">
        <v>0</v>
      </c>
      <c r="R37" s="3">
        <v>0</v>
      </c>
      <c r="S37" s="3">
        <f t="shared" si="0"/>
        <v>4</v>
      </c>
      <c r="T37" s="3">
        <f t="shared" si="1"/>
        <v>1.3333333333333333</v>
      </c>
    </row>
    <row r="38" spans="1:24" x14ac:dyDescent="0.2">
      <c r="A38" s="2">
        <v>45369.591351446754</v>
      </c>
      <c r="B38" s="3" t="s">
        <v>76</v>
      </c>
      <c r="C38" s="2">
        <v>45362.559027777781</v>
      </c>
      <c r="D38" s="3" t="s">
        <v>77</v>
      </c>
      <c r="E38" s="3">
        <v>6</v>
      </c>
      <c r="F38" s="3">
        <v>1</v>
      </c>
      <c r="G38" s="3">
        <v>1</v>
      </c>
      <c r="H38" s="3">
        <v>0</v>
      </c>
      <c r="I38" s="3">
        <v>1</v>
      </c>
      <c r="J38" s="3">
        <v>1</v>
      </c>
      <c r="K38" s="3">
        <v>2</v>
      </c>
      <c r="L38" s="3">
        <v>0</v>
      </c>
      <c r="M38" s="3">
        <v>48</v>
      </c>
      <c r="N38" s="3">
        <v>0</v>
      </c>
      <c r="O38" s="3">
        <v>7</v>
      </c>
      <c r="P38" s="3">
        <v>0</v>
      </c>
      <c r="Q38" s="3">
        <v>4</v>
      </c>
      <c r="R38" s="3">
        <v>0</v>
      </c>
      <c r="S38" s="3">
        <f t="shared" si="0"/>
        <v>65</v>
      </c>
      <c r="T38" s="3">
        <f t="shared" si="1"/>
        <v>10.833333333333334</v>
      </c>
      <c r="W38" s="3" t="s">
        <v>78</v>
      </c>
    </row>
    <row r="39" spans="1:24" x14ac:dyDescent="0.2">
      <c r="A39" s="2">
        <v>45369.795253229167</v>
      </c>
      <c r="B39" s="3" t="s">
        <v>79</v>
      </c>
      <c r="C39" s="2">
        <v>45359.4375</v>
      </c>
      <c r="D39" s="3" t="s">
        <v>80</v>
      </c>
      <c r="E39" s="3">
        <v>3</v>
      </c>
      <c r="H39" s="3">
        <v>6</v>
      </c>
      <c r="S39" s="3">
        <f t="shared" si="0"/>
        <v>6</v>
      </c>
      <c r="T39" s="3">
        <f t="shared" si="1"/>
        <v>2</v>
      </c>
    </row>
    <row r="40" spans="1:24" x14ac:dyDescent="0.2">
      <c r="A40" s="2">
        <v>45371.483611608797</v>
      </c>
      <c r="B40" s="3" t="s">
        <v>81</v>
      </c>
      <c r="C40" s="2">
        <v>45328.40347222222</v>
      </c>
      <c r="D40" s="3" t="s">
        <v>82</v>
      </c>
      <c r="E40" s="3">
        <v>3</v>
      </c>
      <c r="G40" s="3">
        <v>4</v>
      </c>
      <c r="M40" s="3">
        <v>1</v>
      </c>
      <c r="S40" s="3">
        <f t="shared" si="0"/>
        <v>5</v>
      </c>
      <c r="T40" s="3">
        <f t="shared" si="1"/>
        <v>1.6666666666666667</v>
      </c>
    </row>
    <row r="41" spans="1:24" x14ac:dyDescent="0.2">
      <c r="A41" s="2">
        <v>45371.765373078699</v>
      </c>
      <c r="B41" s="3" t="s">
        <v>83</v>
      </c>
      <c r="C41" s="2">
        <v>45318.541666666672</v>
      </c>
      <c r="E41" s="3">
        <v>3</v>
      </c>
      <c r="F41" s="3">
        <v>0</v>
      </c>
      <c r="G41" s="3">
        <v>54</v>
      </c>
      <c r="H41" s="3">
        <v>0</v>
      </c>
      <c r="I41" s="3">
        <v>7</v>
      </c>
      <c r="J41" s="3">
        <v>0</v>
      </c>
      <c r="L41" s="3">
        <v>1</v>
      </c>
      <c r="M41" s="3">
        <v>1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f t="shared" si="0"/>
        <v>63</v>
      </c>
      <c r="T41" s="3">
        <f t="shared" si="1"/>
        <v>21</v>
      </c>
    </row>
    <row r="42" spans="1:24" x14ac:dyDescent="0.2">
      <c r="A42" s="2">
        <v>45371.766773715281</v>
      </c>
      <c r="B42" s="3" t="s">
        <v>83</v>
      </c>
      <c r="C42" s="2">
        <v>45334.569444444445</v>
      </c>
      <c r="E42" s="3">
        <v>3</v>
      </c>
      <c r="F42" s="3">
        <v>0</v>
      </c>
      <c r="G42" s="3">
        <v>8</v>
      </c>
      <c r="H42" s="3">
        <v>0</v>
      </c>
      <c r="I42" s="3">
        <v>0</v>
      </c>
      <c r="J42" s="3">
        <v>0</v>
      </c>
      <c r="K42" s="3">
        <v>0</v>
      </c>
      <c r="L42" s="3">
        <v>1</v>
      </c>
      <c r="M42" s="3">
        <v>3</v>
      </c>
      <c r="N42" s="3">
        <v>0</v>
      </c>
      <c r="O42" s="3">
        <v>0</v>
      </c>
      <c r="Q42" s="3">
        <v>0</v>
      </c>
      <c r="R42" s="3">
        <v>0</v>
      </c>
      <c r="S42" s="3">
        <f t="shared" si="0"/>
        <v>12</v>
      </c>
      <c r="T42" s="3">
        <f t="shared" si="1"/>
        <v>4</v>
      </c>
    </row>
    <row r="43" spans="1:24" x14ac:dyDescent="0.2">
      <c r="A43" s="2">
        <v>45372.877729467597</v>
      </c>
      <c r="B43" s="3" t="s">
        <v>53</v>
      </c>
      <c r="C43" s="2">
        <v>45341.371527777781</v>
      </c>
      <c r="D43" s="3" t="s">
        <v>54</v>
      </c>
      <c r="E43" s="3">
        <v>3</v>
      </c>
      <c r="F43" s="3">
        <v>5</v>
      </c>
      <c r="G43" s="3">
        <v>1</v>
      </c>
      <c r="H43" s="3">
        <v>4</v>
      </c>
      <c r="I43" s="3">
        <v>1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f t="shared" si="0"/>
        <v>11</v>
      </c>
      <c r="T43" s="3">
        <f t="shared" si="1"/>
        <v>3.6666666666666665</v>
      </c>
      <c r="U43" s="3" t="s">
        <v>55</v>
      </c>
      <c r="V43" s="3" t="s">
        <v>55</v>
      </c>
      <c r="W43" s="3" t="s">
        <v>55</v>
      </c>
      <c r="X43" s="3" t="s">
        <v>55</v>
      </c>
    </row>
    <row r="44" spans="1:24" x14ac:dyDescent="0.2">
      <c r="A44" s="2">
        <v>45373.413015335653</v>
      </c>
      <c r="B44" s="3" t="s">
        <v>81</v>
      </c>
      <c r="C44" s="2">
        <v>45363.402777777781</v>
      </c>
      <c r="E44" s="3">
        <v>3</v>
      </c>
      <c r="F44" s="3">
        <v>1</v>
      </c>
      <c r="G44" s="3">
        <v>4</v>
      </c>
      <c r="L44" s="3">
        <v>1</v>
      </c>
      <c r="S44" s="3">
        <f t="shared" si="0"/>
        <v>6</v>
      </c>
      <c r="T44" s="3">
        <f t="shared" si="1"/>
        <v>2</v>
      </c>
    </row>
    <row r="45" spans="1:24" x14ac:dyDescent="0.2">
      <c r="A45" s="2">
        <v>45373.680327685186</v>
      </c>
      <c r="B45" s="3" t="s">
        <v>84</v>
      </c>
      <c r="C45" s="2">
        <v>45314.527777777781</v>
      </c>
      <c r="E45" s="3">
        <v>3</v>
      </c>
      <c r="F45" s="3">
        <v>5</v>
      </c>
      <c r="G45" s="3">
        <v>4</v>
      </c>
      <c r="H45" s="3">
        <v>0</v>
      </c>
      <c r="I45" s="3">
        <v>0</v>
      </c>
      <c r="J45" s="3">
        <v>0</v>
      </c>
      <c r="K45" s="3">
        <v>0</v>
      </c>
      <c r="L45" s="3">
        <v>1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f t="shared" si="0"/>
        <v>10</v>
      </c>
      <c r="T45" s="3">
        <f t="shared" si="1"/>
        <v>3.3333333333333335</v>
      </c>
    </row>
    <row r="46" spans="1:24" x14ac:dyDescent="0.2">
      <c r="A46" s="2">
        <v>45373.721175937499</v>
      </c>
      <c r="B46" s="3" t="s">
        <v>85</v>
      </c>
      <c r="C46" s="2">
        <v>45345.5</v>
      </c>
      <c r="E46" s="3">
        <v>3</v>
      </c>
      <c r="F46" s="3">
        <v>2</v>
      </c>
      <c r="G46" s="3">
        <v>22</v>
      </c>
      <c r="H46" s="3">
        <v>2</v>
      </c>
      <c r="I46" s="3">
        <v>0</v>
      </c>
      <c r="J46" s="3">
        <v>0</v>
      </c>
      <c r="K46" s="3">
        <v>0</v>
      </c>
      <c r="L46" s="3">
        <v>1</v>
      </c>
      <c r="M46" s="3">
        <v>0</v>
      </c>
      <c r="N46" s="3">
        <v>0</v>
      </c>
      <c r="O46" s="3">
        <v>0</v>
      </c>
      <c r="P46" s="3">
        <v>1</v>
      </c>
      <c r="Q46" s="3">
        <v>1</v>
      </c>
      <c r="R46" s="3">
        <v>0</v>
      </c>
      <c r="S46" s="3">
        <f t="shared" si="0"/>
        <v>29</v>
      </c>
      <c r="T46" s="3">
        <f t="shared" si="1"/>
        <v>9.6666666666666661</v>
      </c>
    </row>
    <row r="47" spans="1:24" x14ac:dyDescent="0.2">
      <c r="A47" s="2">
        <v>45373.722380381943</v>
      </c>
      <c r="B47" s="3" t="s">
        <v>86</v>
      </c>
      <c r="C47" s="2">
        <v>45365.5</v>
      </c>
      <c r="E47" s="3">
        <v>3</v>
      </c>
      <c r="F47" s="3">
        <v>0</v>
      </c>
      <c r="G47" s="3">
        <v>3</v>
      </c>
      <c r="H47" s="3">
        <v>0</v>
      </c>
      <c r="I47" s="3">
        <v>1</v>
      </c>
      <c r="J47" s="3">
        <v>0</v>
      </c>
      <c r="K47" s="3">
        <v>0</v>
      </c>
      <c r="L47" s="3">
        <v>8</v>
      </c>
      <c r="M47" s="3">
        <v>2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f t="shared" si="0"/>
        <v>14</v>
      </c>
      <c r="T47" s="3">
        <f t="shared" si="1"/>
        <v>4.666666666666667</v>
      </c>
    </row>
    <row r="48" spans="1:24" x14ac:dyDescent="0.2">
      <c r="A48" s="2">
        <v>45373.807877094907</v>
      </c>
      <c r="B48" s="3" t="s">
        <v>56</v>
      </c>
      <c r="C48" s="2">
        <v>45354.482638888891</v>
      </c>
      <c r="D48" s="3" t="s">
        <v>87</v>
      </c>
      <c r="E48" s="3">
        <v>3</v>
      </c>
      <c r="F48" s="3">
        <v>8</v>
      </c>
      <c r="G48" s="3">
        <v>12</v>
      </c>
      <c r="H48" s="3">
        <v>3</v>
      </c>
      <c r="I48" s="3">
        <v>5</v>
      </c>
      <c r="J48" s="3">
        <v>1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f t="shared" si="0"/>
        <v>29</v>
      </c>
      <c r="T48" s="3">
        <f t="shared" si="1"/>
        <v>9.6666666666666661</v>
      </c>
      <c r="V48" s="3" t="s">
        <v>88</v>
      </c>
      <c r="X48" s="3" t="s">
        <v>89</v>
      </c>
    </row>
    <row r="49" spans="1:22" x14ac:dyDescent="0.2">
      <c r="A49" s="2">
        <v>45383.510163819446</v>
      </c>
      <c r="B49" s="3" t="s">
        <v>90</v>
      </c>
      <c r="C49" s="2">
        <v>45355.5</v>
      </c>
      <c r="E49" s="3">
        <v>3</v>
      </c>
      <c r="F49" s="3">
        <v>0</v>
      </c>
      <c r="G49" s="3">
        <v>11</v>
      </c>
      <c r="H49" s="3">
        <v>2</v>
      </c>
      <c r="I49" s="3">
        <v>2</v>
      </c>
      <c r="J49" s="3">
        <v>0</v>
      </c>
      <c r="K49" s="3">
        <v>0</v>
      </c>
      <c r="L49" s="3">
        <v>3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f t="shared" si="0"/>
        <v>18</v>
      </c>
      <c r="T49" s="3">
        <f t="shared" si="1"/>
        <v>6</v>
      </c>
    </row>
    <row r="50" spans="1:22" x14ac:dyDescent="0.2">
      <c r="A50" s="2">
        <v>45383.511425671299</v>
      </c>
      <c r="B50" s="3" t="s">
        <v>91</v>
      </c>
      <c r="C50" s="2">
        <v>45322.5</v>
      </c>
      <c r="E50" s="3">
        <v>3</v>
      </c>
      <c r="F50" s="3">
        <v>0</v>
      </c>
      <c r="G50" s="3">
        <v>13</v>
      </c>
      <c r="H50" s="3">
        <v>2</v>
      </c>
      <c r="I50" s="3">
        <v>4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1</v>
      </c>
      <c r="P50" s="3">
        <v>0</v>
      </c>
      <c r="Q50" s="3">
        <v>0</v>
      </c>
      <c r="R50" s="3">
        <v>0</v>
      </c>
      <c r="S50" s="3">
        <f t="shared" si="0"/>
        <v>20</v>
      </c>
      <c r="T50" s="3">
        <f t="shared" si="1"/>
        <v>6.666666666666667</v>
      </c>
    </row>
    <row r="51" spans="1:22" x14ac:dyDescent="0.2">
      <c r="A51" s="2">
        <v>45383.512602835646</v>
      </c>
      <c r="B51" s="3" t="s">
        <v>92</v>
      </c>
      <c r="C51" s="2">
        <v>45314.5</v>
      </c>
      <c r="E51" s="3">
        <v>3</v>
      </c>
      <c r="F51" s="3">
        <v>1</v>
      </c>
      <c r="G51" s="3">
        <v>8</v>
      </c>
      <c r="H51" s="3">
        <v>1</v>
      </c>
      <c r="I51" s="3">
        <v>1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f t="shared" si="0"/>
        <v>11</v>
      </c>
      <c r="T51" s="3">
        <f t="shared" si="1"/>
        <v>3.6666666666666665</v>
      </c>
    </row>
    <row r="52" spans="1:22" x14ac:dyDescent="0.2">
      <c r="A52" s="2">
        <v>45383.514740925923</v>
      </c>
      <c r="B52" s="3" t="s">
        <v>93</v>
      </c>
      <c r="C52" s="2">
        <v>45352.5</v>
      </c>
      <c r="E52" s="3">
        <v>3</v>
      </c>
      <c r="F52" s="3">
        <v>0</v>
      </c>
      <c r="G52" s="3">
        <v>23</v>
      </c>
      <c r="H52" s="3">
        <v>0</v>
      </c>
      <c r="I52" s="3">
        <v>5</v>
      </c>
      <c r="J52" s="3">
        <v>0</v>
      </c>
      <c r="K52" s="3">
        <v>0</v>
      </c>
      <c r="L52" s="3">
        <v>6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f t="shared" si="0"/>
        <v>34</v>
      </c>
      <c r="T52" s="3">
        <f t="shared" si="1"/>
        <v>11.333333333333334</v>
      </c>
    </row>
    <row r="53" spans="1:22" x14ac:dyDescent="0.2">
      <c r="A53" s="2">
        <v>45383.515639409721</v>
      </c>
      <c r="B53" s="3" t="s">
        <v>94</v>
      </c>
      <c r="C53" s="2">
        <v>45335.5</v>
      </c>
      <c r="E53" s="3">
        <v>3</v>
      </c>
      <c r="F53" s="3">
        <v>0</v>
      </c>
      <c r="G53" s="3">
        <v>4</v>
      </c>
      <c r="H53" s="3">
        <v>0</v>
      </c>
      <c r="I53" s="3">
        <v>1</v>
      </c>
      <c r="J53" s="3">
        <v>0</v>
      </c>
      <c r="K53" s="3">
        <v>0</v>
      </c>
      <c r="L53" s="3">
        <v>1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f t="shared" si="0"/>
        <v>6</v>
      </c>
      <c r="T53" s="3">
        <f t="shared" si="1"/>
        <v>2</v>
      </c>
    </row>
    <row r="54" spans="1:22" x14ac:dyDescent="0.2">
      <c r="A54" s="2">
        <v>45383.517327534719</v>
      </c>
      <c r="B54" s="3" t="s">
        <v>95</v>
      </c>
      <c r="C54" s="2">
        <v>45358.5</v>
      </c>
      <c r="E54" s="3">
        <v>3</v>
      </c>
      <c r="F54" s="3">
        <v>0</v>
      </c>
      <c r="G54" s="3">
        <v>30</v>
      </c>
      <c r="H54" s="3">
        <v>0</v>
      </c>
      <c r="I54" s="3">
        <v>3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f t="shared" si="0"/>
        <v>33</v>
      </c>
      <c r="T54" s="3">
        <f t="shared" si="1"/>
        <v>11</v>
      </c>
    </row>
    <row r="55" spans="1:22" x14ac:dyDescent="0.2">
      <c r="A55" s="2">
        <v>45383.518398981483</v>
      </c>
      <c r="B55" s="3" t="s">
        <v>96</v>
      </c>
      <c r="C55" s="2">
        <v>45314.541666666672</v>
      </c>
      <c r="E55" s="3">
        <v>3</v>
      </c>
      <c r="F55" s="3">
        <v>0</v>
      </c>
      <c r="G55" s="3">
        <v>3</v>
      </c>
      <c r="H55" s="3">
        <v>0</v>
      </c>
      <c r="I55" s="3">
        <v>0</v>
      </c>
      <c r="J55" s="3">
        <v>0</v>
      </c>
      <c r="K55" s="3">
        <v>0</v>
      </c>
      <c r="L55" s="3">
        <v>7</v>
      </c>
      <c r="M55" s="3">
        <v>4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f t="shared" si="0"/>
        <v>14</v>
      </c>
      <c r="T55" s="3">
        <f t="shared" si="1"/>
        <v>4.666666666666667</v>
      </c>
    </row>
    <row r="56" spans="1:22" x14ac:dyDescent="0.2">
      <c r="A56" s="2">
        <v>45383.519236736116</v>
      </c>
      <c r="B56" s="3" t="s">
        <v>95</v>
      </c>
      <c r="C56" s="2">
        <v>45327.5</v>
      </c>
      <c r="E56" s="3">
        <v>3</v>
      </c>
      <c r="F56" s="3">
        <v>0</v>
      </c>
      <c r="G56" s="3">
        <v>4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f t="shared" si="0"/>
        <v>4</v>
      </c>
      <c r="T56" s="3">
        <f t="shared" si="1"/>
        <v>1.3333333333333333</v>
      </c>
    </row>
    <row r="57" spans="1:22" x14ac:dyDescent="0.2">
      <c r="A57" s="2">
        <v>45383.520581851852</v>
      </c>
      <c r="B57" s="3" t="s">
        <v>97</v>
      </c>
      <c r="C57" s="2">
        <v>45327.541666666672</v>
      </c>
      <c r="E57" s="3">
        <v>3</v>
      </c>
      <c r="F57" s="3">
        <v>0</v>
      </c>
      <c r="G57" s="3">
        <v>10</v>
      </c>
      <c r="H57" s="3">
        <v>0</v>
      </c>
      <c r="I57" s="3">
        <v>0</v>
      </c>
      <c r="J57" s="3">
        <v>0</v>
      </c>
      <c r="K57" s="3">
        <v>0</v>
      </c>
      <c r="L57" s="3">
        <v>6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f t="shared" si="0"/>
        <v>16</v>
      </c>
      <c r="T57" s="3">
        <f t="shared" si="1"/>
        <v>5.333333333333333</v>
      </c>
      <c r="U57" s="3" t="s">
        <v>98</v>
      </c>
    </row>
    <row r="58" spans="1:22" x14ac:dyDescent="0.2">
      <c r="A58" s="2">
        <v>45383.521610787036</v>
      </c>
      <c r="B58" s="3" t="s">
        <v>99</v>
      </c>
      <c r="C58" s="2">
        <v>45314.5</v>
      </c>
      <c r="E58" s="3">
        <v>3</v>
      </c>
      <c r="F58" s="3">
        <v>0</v>
      </c>
      <c r="G58" s="3">
        <v>4</v>
      </c>
      <c r="H58" s="3">
        <v>0</v>
      </c>
      <c r="I58" s="3">
        <v>1</v>
      </c>
      <c r="J58" s="3">
        <v>0</v>
      </c>
      <c r="K58" s="3">
        <v>0</v>
      </c>
      <c r="L58" s="3">
        <v>3</v>
      </c>
      <c r="M58" s="3">
        <v>2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f t="shared" si="0"/>
        <v>10</v>
      </c>
      <c r="T58" s="3">
        <f t="shared" si="1"/>
        <v>3.3333333333333335</v>
      </c>
      <c r="U58" s="3" t="s">
        <v>98</v>
      </c>
    </row>
    <row r="59" spans="1:22" x14ac:dyDescent="0.2">
      <c r="A59" s="2">
        <v>45388.808413692124</v>
      </c>
      <c r="B59" s="3" t="s">
        <v>100</v>
      </c>
      <c r="C59" s="2" t="s">
        <v>101</v>
      </c>
      <c r="D59" s="3" t="s">
        <v>102</v>
      </c>
      <c r="E59" s="3">
        <v>3</v>
      </c>
      <c r="G59" s="3">
        <v>4</v>
      </c>
      <c r="H59" s="3">
        <v>6</v>
      </c>
      <c r="I59" s="3">
        <v>4</v>
      </c>
      <c r="J59" s="3">
        <v>1</v>
      </c>
      <c r="K59" s="3">
        <v>2</v>
      </c>
      <c r="M59" s="3">
        <v>2</v>
      </c>
      <c r="N59" s="3">
        <v>3</v>
      </c>
      <c r="Q59" s="3">
        <v>1</v>
      </c>
      <c r="S59" s="3">
        <f t="shared" si="0"/>
        <v>23</v>
      </c>
      <c r="T59" s="3">
        <f t="shared" si="1"/>
        <v>7.666666666666667</v>
      </c>
    </row>
    <row r="60" spans="1:22" x14ac:dyDescent="0.2">
      <c r="A60" s="2">
        <v>45388.809932731485</v>
      </c>
      <c r="B60" s="3" t="s">
        <v>103</v>
      </c>
      <c r="C60" s="2">
        <v>45336.774305555555</v>
      </c>
      <c r="D60" s="3" t="s">
        <v>104</v>
      </c>
      <c r="E60" s="3">
        <v>3</v>
      </c>
      <c r="G60" s="3">
        <v>4</v>
      </c>
      <c r="H60" s="3">
        <v>3</v>
      </c>
      <c r="I60" s="3">
        <v>0</v>
      </c>
      <c r="J60" s="3">
        <v>0</v>
      </c>
      <c r="K60" s="3">
        <v>0</v>
      </c>
      <c r="M60" s="3">
        <v>1</v>
      </c>
      <c r="N60" s="3">
        <v>1</v>
      </c>
      <c r="Q60" s="3">
        <v>1</v>
      </c>
      <c r="S60" s="3">
        <f t="shared" si="0"/>
        <v>10</v>
      </c>
      <c r="T60" s="3">
        <f t="shared" si="1"/>
        <v>3.3333333333333335</v>
      </c>
    </row>
    <row r="61" spans="1:22" x14ac:dyDescent="0.2">
      <c r="A61" s="2">
        <v>45388.811078020837</v>
      </c>
      <c r="B61" s="3" t="s">
        <v>100</v>
      </c>
      <c r="C61" s="2">
        <v>45387.747916666667</v>
      </c>
      <c r="D61" s="3" t="s">
        <v>102</v>
      </c>
      <c r="E61" s="3">
        <v>3</v>
      </c>
      <c r="G61" s="3">
        <v>5</v>
      </c>
      <c r="H61" s="3">
        <v>5</v>
      </c>
      <c r="K61" s="3">
        <v>1</v>
      </c>
      <c r="M61" s="3">
        <v>1</v>
      </c>
      <c r="N61" s="3">
        <v>2</v>
      </c>
      <c r="S61" s="3">
        <f t="shared" si="0"/>
        <v>14</v>
      </c>
      <c r="T61" s="3">
        <f t="shared" si="1"/>
        <v>4.666666666666667</v>
      </c>
    </row>
    <row r="62" spans="1:22" x14ac:dyDescent="0.2">
      <c r="A62" s="2">
        <v>45388.811827905098</v>
      </c>
      <c r="B62" s="3" t="s">
        <v>103</v>
      </c>
      <c r="C62" s="2">
        <v>45387.765972222223</v>
      </c>
      <c r="D62" s="3" t="s">
        <v>104</v>
      </c>
      <c r="E62" s="3">
        <v>3</v>
      </c>
      <c r="G62" s="3">
        <v>2</v>
      </c>
      <c r="H62" s="3">
        <v>4</v>
      </c>
      <c r="K62" s="3">
        <v>1</v>
      </c>
      <c r="M62" s="3">
        <v>2</v>
      </c>
      <c r="Q62" s="3">
        <v>1</v>
      </c>
      <c r="S62" s="3">
        <f t="shared" si="0"/>
        <v>10</v>
      </c>
      <c r="T62" s="3">
        <f t="shared" si="1"/>
        <v>3.3333333333333335</v>
      </c>
    </row>
    <row r="63" spans="1:22" x14ac:dyDescent="0.2">
      <c r="A63" s="2">
        <v>45397.55106150463</v>
      </c>
      <c r="B63" s="3" t="s">
        <v>105</v>
      </c>
      <c r="C63" s="2">
        <v>45317.479166666672</v>
      </c>
      <c r="D63" s="3" t="s">
        <v>106</v>
      </c>
      <c r="E63" s="3">
        <v>3</v>
      </c>
      <c r="F63" s="3">
        <v>0</v>
      </c>
      <c r="G63" s="3">
        <v>1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f t="shared" si="0"/>
        <v>1</v>
      </c>
      <c r="T63" s="3">
        <f t="shared" si="1"/>
        <v>0.33333333333333331</v>
      </c>
      <c r="V63" s="3" t="s">
        <v>107</v>
      </c>
    </row>
    <row r="64" spans="1:22" x14ac:dyDescent="0.2">
      <c r="A64" s="2">
        <v>45397.558443530092</v>
      </c>
      <c r="B64" s="3" t="s">
        <v>105</v>
      </c>
      <c r="C64" s="2">
        <v>45345.458333333328</v>
      </c>
      <c r="D64" s="3" t="s">
        <v>106</v>
      </c>
      <c r="E64" s="3">
        <v>3</v>
      </c>
      <c r="F64" s="3">
        <v>0</v>
      </c>
      <c r="G64" s="3">
        <v>0</v>
      </c>
      <c r="H64" s="3">
        <v>3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f t="shared" si="0"/>
        <v>3</v>
      </c>
      <c r="T64" s="3">
        <f t="shared" si="1"/>
        <v>1</v>
      </c>
      <c r="U64" s="3" t="s">
        <v>108</v>
      </c>
      <c r="V64" s="3" t="s">
        <v>109</v>
      </c>
    </row>
    <row r="65" spans="1:24" x14ac:dyDescent="0.2">
      <c r="A65" s="2">
        <v>45397.577202071756</v>
      </c>
      <c r="B65" s="3" t="s">
        <v>105</v>
      </c>
      <c r="C65" s="2">
        <v>45372.458333333328</v>
      </c>
      <c r="D65" s="3" t="s">
        <v>110</v>
      </c>
      <c r="E65" s="3">
        <v>3</v>
      </c>
      <c r="F65" s="3">
        <v>0</v>
      </c>
      <c r="G65" s="3">
        <v>2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f t="shared" si="0"/>
        <v>2</v>
      </c>
      <c r="T65" s="3">
        <f t="shared" si="1"/>
        <v>0.66666666666666663</v>
      </c>
      <c r="U65" s="3" t="s">
        <v>55</v>
      </c>
      <c r="V65" s="3" t="s">
        <v>55</v>
      </c>
      <c r="X65" s="3" t="s">
        <v>55</v>
      </c>
    </row>
    <row r="66" spans="1:24" x14ac:dyDescent="0.2">
      <c r="A66" s="2">
        <v>45398.509774328704</v>
      </c>
      <c r="B66" s="3" t="s">
        <v>111</v>
      </c>
      <c r="C66" s="2">
        <v>45397.583333333328</v>
      </c>
      <c r="D66" s="3" t="s">
        <v>112</v>
      </c>
      <c r="E66" s="3">
        <v>3</v>
      </c>
      <c r="F66" s="3">
        <v>7</v>
      </c>
      <c r="G66" s="3">
        <v>4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f t="shared" si="0"/>
        <v>11</v>
      </c>
      <c r="T66" s="3">
        <f t="shared" si="1"/>
        <v>3.6666666666666665</v>
      </c>
      <c r="U66" s="3" t="s">
        <v>113</v>
      </c>
      <c r="X66" s="3" t="s">
        <v>114</v>
      </c>
    </row>
    <row r="67" spans="1:24" x14ac:dyDescent="0.2">
      <c r="A67" s="2">
        <v>45412.44192287037</v>
      </c>
      <c r="B67" s="3" t="s">
        <v>115</v>
      </c>
      <c r="C67" s="2">
        <v>45412.405555555553</v>
      </c>
      <c r="D67" s="3" t="s">
        <v>116</v>
      </c>
      <c r="E67" s="3">
        <v>3</v>
      </c>
      <c r="S67" s="3">
        <f t="shared" ref="S67:S130" si="2">SUM(F67:R67)</f>
        <v>0</v>
      </c>
      <c r="T67" s="3">
        <f t="shared" ref="T67:T130" si="3">S67/E67</f>
        <v>0</v>
      </c>
    </row>
    <row r="68" spans="1:24" x14ac:dyDescent="0.2">
      <c r="A68" s="2">
        <v>45449.380232962962</v>
      </c>
      <c r="B68" s="3" t="s">
        <v>117</v>
      </c>
      <c r="C68" s="2">
        <v>45428.375</v>
      </c>
      <c r="D68" s="3" t="s">
        <v>118</v>
      </c>
      <c r="E68" s="3">
        <v>3.02</v>
      </c>
      <c r="F68" s="3">
        <v>7</v>
      </c>
      <c r="G68" s="3">
        <v>8</v>
      </c>
      <c r="H68" s="3">
        <v>0</v>
      </c>
      <c r="I68" s="3">
        <v>2</v>
      </c>
      <c r="J68" s="3">
        <v>0</v>
      </c>
      <c r="K68" s="3">
        <v>1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f t="shared" si="2"/>
        <v>18</v>
      </c>
      <c r="T68" s="3">
        <f t="shared" si="3"/>
        <v>5.9602649006622519</v>
      </c>
      <c r="U68" s="3" t="s">
        <v>119</v>
      </c>
      <c r="V68" s="3" t="s">
        <v>120</v>
      </c>
      <c r="W68" s="3" t="s">
        <v>121</v>
      </c>
      <c r="X68" s="3" t="s">
        <v>122</v>
      </c>
    </row>
    <row r="69" spans="1:24" x14ac:dyDescent="0.2">
      <c r="A69" s="2">
        <v>45449.788967280096</v>
      </c>
      <c r="B69" s="3" t="s">
        <v>36</v>
      </c>
      <c r="C69" s="2">
        <v>45350.709722222222</v>
      </c>
      <c r="D69" s="3" t="s">
        <v>123</v>
      </c>
      <c r="E69" s="3">
        <v>3</v>
      </c>
      <c r="F69" s="3">
        <v>1</v>
      </c>
      <c r="S69" s="3">
        <f t="shared" si="2"/>
        <v>1</v>
      </c>
      <c r="T69" s="3">
        <f t="shared" si="3"/>
        <v>0.33333333333333331</v>
      </c>
    </row>
    <row r="70" spans="1:24" x14ac:dyDescent="0.2">
      <c r="A70" s="2">
        <v>45449.914891203705</v>
      </c>
      <c r="B70" s="3" t="s">
        <v>124</v>
      </c>
      <c r="C70" s="2">
        <v>45350.756944444445</v>
      </c>
      <c r="D70" s="3" t="s">
        <v>125</v>
      </c>
      <c r="E70" s="3">
        <v>3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f t="shared" si="2"/>
        <v>0</v>
      </c>
      <c r="T70" s="3">
        <f t="shared" si="3"/>
        <v>0</v>
      </c>
      <c r="V70" s="3" t="s">
        <v>126</v>
      </c>
    </row>
    <row r="71" spans="1:24" x14ac:dyDescent="0.2">
      <c r="A71" s="2">
        <v>45449.929014594905</v>
      </c>
      <c r="B71" s="3" t="s">
        <v>40</v>
      </c>
      <c r="C71" s="2">
        <v>45350.791666666672</v>
      </c>
      <c r="D71" s="3" t="s">
        <v>127</v>
      </c>
      <c r="E71" s="3">
        <v>3</v>
      </c>
      <c r="F71" s="3">
        <v>2</v>
      </c>
      <c r="H71" s="3">
        <v>1</v>
      </c>
      <c r="S71" s="3">
        <f t="shared" si="2"/>
        <v>3</v>
      </c>
      <c r="T71" s="3">
        <f t="shared" si="3"/>
        <v>1</v>
      </c>
      <c r="V71" s="3" t="s">
        <v>128</v>
      </c>
    </row>
    <row r="72" spans="1:24" x14ac:dyDescent="0.2">
      <c r="A72" s="2">
        <v>45450.596716319444</v>
      </c>
      <c r="B72" s="3" t="s">
        <v>129</v>
      </c>
      <c r="C72" s="2">
        <v>45400.442361111112</v>
      </c>
      <c r="D72" s="3" t="s">
        <v>130</v>
      </c>
      <c r="E72" s="3">
        <v>2</v>
      </c>
      <c r="F72" s="3">
        <v>2</v>
      </c>
      <c r="G72" s="3">
        <v>4</v>
      </c>
      <c r="L72" s="3">
        <v>3</v>
      </c>
      <c r="M72" s="3">
        <v>1</v>
      </c>
      <c r="O72" s="3">
        <v>1</v>
      </c>
      <c r="P72" s="3">
        <v>1</v>
      </c>
      <c r="Q72" s="3">
        <v>3</v>
      </c>
      <c r="S72" s="3">
        <f t="shared" si="2"/>
        <v>15</v>
      </c>
      <c r="T72" s="3">
        <f t="shared" si="3"/>
        <v>7.5</v>
      </c>
      <c r="U72" s="3" t="s">
        <v>131</v>
      </c>
      <c r="V72" s="3" t="s">
        <v>132</v>
      </c>
      <c r="W72" s="3" t="s">
        <v>133</v>
      </c>
      <c r="X72" s="3" t="s">
        <v>132</v>
      </c>
    </row>
    <row r="73" spans="1:24" x14ac:dyDescent="0.2">
      <c r="A73" s="2">
        <v>45450.597123043983</v>
      </c>
      <c r="B73" s="3" t="s">
        <v>134</v>
      </c>
      <c r="C73" s="2">
        <v>45365.442361111112</v>
      </c>
      <c r="D73" s="3" t="s">
        <v>135</v>
      </c>
      <c r="E73" s="4">
        <v>3.2</v>
      </c>
      <c r="F73" s="3">
        <v>1</v>
      </c>
      <c r="G73" s="3">
        <v>7</v>
      </c>
      <c r="H73" s="3">
        <v>0</v>
      </c>
      <c r="I73" s="3">
        <v>0</v>
      </c>
      <c r="J73" s="3">
        <v>1</v>
      </c>
      <c r="K73" s="3">
        <v>0</v>
      </c>
      <c r="L73" s="3">
        <v>0</v>
      </c>
      <c r="M73" s="3">
        <v>0</v>
      </c>
      <c r="N73" s="3">
        <v>0</v>
      </c>
      <c r="O73" s="3">
        <v>1</v>
      </c>
      <c r="P73" s="3">
        <v>0</v>
      </c>
      <c r="Q73" s="3">
        <v>0</v>
      </c>
      <c r="R73" s="3">
        <v>0</v>
      </c>
      <c r="S73" s="3">
        <f t="shared" si="2"/>
        <v>10</v>
      </c>
      <c r="T73" s="3">
        <f t="shared" si="3"/>
        <v>3.125</v>
      </c>
      <c r="U73" s="3" t="s">
        <v>136</v>
      </c>
      <c r="V73" s="3" t="s">
        <v>132</v>
      </c>
      <c r="W73" s="3" t="s">
        <v>132</v>
      </c>
      <c r="X73" s="3" t="s">
        <v>132</v>
      </c>
    </row>
    <row r="74" spans="1:24" x14ac:dyDescent="0.2">
      <c r="A74" s="2">
        <v>45450.598046608793</v>
      </c>
      <c r="B74" s="3" t="s">
        <v>137</v>
      </c>
      <c r="C74" s="2">
        <v>45435.442361111112</v>
      </c>
      <c r="D74" s="3" t="s">
        <v>130</v>
      </c>
      <c r="E74" s="5">
        <v>2.94</v>
      </c>
      <c r="F74" s="3">
        <v>3</v>
      </c>
      <c r="G74" s="3">
        <v>2</v>
      </c>
      <c r="H74" s="3">
        <v>1</v>
      </c>
      <c r="I74" s="3">
        <v>0</v>
      </c>
      <c r="J74" s="3">
        <v>0</v>
      </c>
      <c r="K74" s="3">
        <v>2</v>
      </c>
      <c r="L74" s="3">
        <v>0</v>
      </c>
      <c r="M74" s="3">
        <v>0</v>
      </c>
      <c r="N74" s="3">
        <v>0</v>
      </c>
      <c r="O74" s="3">
        <v>1</v>
      </c>
      <c r="P74" s="3">
        <v>2</v>
      </c>
      <c r="Q74" s="3">
        <v>1</v>
      </c>
      <c r="R74" s="3">
        <v>1</v>
      </c>
      <c r="S74" s="3">
        <f t="shared" si="2"/>
        <v>13</v>
      </c>
      <c r="T74" s="3">
        <f t="shared" si="3"/>
        <v>4.4217687074829932</v>
      </c>
    </row>
    <row r="75" spans="1:24" x14ac:dyDescent="0.2">
      <c r="A75" s="2">
        <v>45450.690753495372</v>
      </c>
      <c r="B75" s="3" t="s">
        <v>36</v>
      </c>
      <c r="C75" s="2">
        <v>45375.819444444445</v>
      </c>
      <c r="D75" s="3" t="s">
        <v>123</v>
      </c>
      <c r="E75" s="3">
        <v>3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f t="shared" si="2"/>
        <v>0</v>
      </c>
      <c r="T75" s="3">
        <f t="shared" si="3"/>
        <v>0</v>
      </c>
      <c r="V75" s="3" t="s">
        <v>138</v>
      </c>
    </row>
    <row r="76" spans="1:24" x14ac:dyDescent="0.2">
      <c r="A76" s="2">
        <v>45450.707106724542</v>
      </c>
      <c r="B76" s="3" t="s">
        <v>124</v>
      </c>
      <c r="C76" s="2">
        <v>45375.791666666672</v>
      </c>
      <c r="D76" s="3" t="s">
        <v>125</v>
      </c>
      <c r="E76" s="3">
        <v>3</v>
      </c>
      <c r="G76" s="3">
        <v>2</v>
      </c>
      <c r="H76" s="3">
        <v>2</v>
      </c>
      <c r="S76" s="3">
        <f t="shared" si="2"/>
        <v>4</v>
      </c>
      <c r="T76" s="3">
        <f t="shared" si="3"/>
        <v>1.3333333333333333</v>
      </c>
      <c r="V76" s="3" t="s">
        <v>138</v>
      </c>
    </row>
    <row r="77" spans="1:24" x14ac:dyDescent="0.2">
      <c r="A77" s="2">
        <v>45450.71379756945</v>
      </c>
      <c r="B77" s="3" t="s">
        <v>40</v>
      </c>
      <c r="C77" s="2">
        <v>45375.74722222222</v>
      </c>
      <c r="D77" s="3" t="s">
        <v>127</v>
      </c>
      <c r="E77" s="3">
        <v>3</v>
      </c>
      <c r="G77" s="3">
        <v>3</v>
      </c>
      <c r="S77" s="3">
        <f t="shared" si="2"/>
        <v>3</v>
      </c>
      <c r="T77" s="3">
        <f t="shared" si="3"/>
        <v>1</v>
      </c>
      <c r="V77" s="3" t="s">
        <v>138</v>
      </c>
    </row>
    <row r="78" spans="1:24" x14ac:dyDescent="0.2">
      <c r="A78" s="2">
        <v>45451.747748935188</v>
      </c>
      <c r="B78" s="3" t="s">
        <v>36</v>
      </c>
      <c r="C78" s="2">
        <v>45407.888888888891</v>
      </c>
      <c r="D78" s="3" t="s">
        <v>123</v>
      </c>
      <c r="E78" s="3">
        <v>3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f t="shared" si="2"/>
        <v>0</v>
      </c>
      <c r="T78" s="3">
        <f t="shared" si="3"/>
        <v>0</v>
      </c>
      <c r="V78" s="3" t="s">
        <v>139</v>
      </c>
    </row>
    <row r="79" spans="1:24" x14ac:dyDescent="0.2">
      <c r="A79" s="2">
        <v>45451.75229207176</v>
      </c>
      <c r="B79" s="3" t="s">
        <v>124</v>
      </c>
      <c r="C79" s="2">
        <v>45407.861805555556</v>
      </c>
      <c r="D79" s="3" t="s">
        <v>125</v>
      </c>
      <c r="E79" s="3">
        <v>3</v>
      </c>
      <c r="G79" s="3">
        <v>1</v>
      </c>
      <c r="H79" s="3">
        <v>3</v>
      </c>
      <c r="J79" s="3">
        <v>5</v>
      </c>
      <c r="P79" s="3">
        <v>1</v>
      </c>
      <c r="S79" s="3">
        <f t="shared" si="2"/>
        <v>10</v>
      </c>
      <c r="T79" s="3">
        <f t="shared" si="3"/>
        <v>3.3333333333333335</v>
      </c>
      <c r="V79" s="3" t="s">
        <v>138</v>
      </c>
    </row>
    <row r="80" spans="1:24" x14ac:dyDescent="0.2">
      <c r="A80" s="2">
        <v>45451.757914641203</v>
      </c>
      <c r="B80" s="3" t="s">
        <v>40</v>
      </c>
      <c r="C80" s="2">
        <v>45407.817361111112</v>
      </c>
      <c r="D80" s="3" t="s">
        <v>127</v>
      </c>
      <c r="E80" s="3">
        <v>3</v>
      </c>
      <c r="G80" s="3">
        <v>3</v>
      </c>
      <c r="H80" s="3">
        <v>1</v>
      </c>
      <c r="S80" s="3">
        <f t="shared" si="2"/>
        <v>4</v>
      </c>
      <c r="T80" s="3">
        <f t="shared" si="3"/>
        <v>1.3333333333333333</v>
      </c>
      <c r="V80" s="3" t="s">
        <v>140</v>
      </c>
    </row>
    <row r="81" spans="1:24" x14ac:dyDescent="0.2">
      <c r="A81" s="2">
        <v>45453.37530112268</v>
      </c>
      <c r="B81" s="3" t="s">
        <v>141</v>
      </c>
      <c r="C81" s="2">
        <v>45394.395833333328</v>
      </c>
      <c r="D81" s="3" t="s">
        <v>142</v>
      </c>
      <c r="E81" s="3">
        <v>3.08</v>
      </c>
      <c r="F81" s="3">
        <v>0</v>
      </c>
      <c r="G81" s="3">
        <v>4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f t="shared" si="2"/>
        <v>4</v>
      </c>
      <c r="T81" s="3">
        <f t="shared" si="3"/>
        <v>1.2987012987012987</v>
      </c>
      <c r="U81" s="3" t="s">
        <v>143</v>
      </c>
    </row>
    <row r="82" spans="1:24" x14ac:dyDescent="0.2">
      <c r="A82" s="2">
        <v>45453.380819224534</v>
      </c>
      <c r="B82" s="3" t="s">
        <v>144</v>
      </c>
      <c r="C82" s="2">
        <v>45392.409722222219</v>
      </c>
      <c r="D82" s="3" t="s">
        <v>145</v>
      </c>
      <c r="E82" s="3">
        <v>2.8</v>
      </c>
      <c r="F82" s="3">
        <v>0</v>
      </c>
      <c r="G82" s="3">
        <v>1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f t="shared" si="2"/>
        <v>1</v>
      </c>
      <c r="T82" s="3">
        <f t="shared" si="3"/>
        <v>0.35714285714285715</v>
      </c>
      <c r="U82" s="3" t="s">
        <v>146</v>
      </c>
      <c r="V82" s="3" t="s">
        <v>146</v>
      </c>
      <c r="W82" s="3" t="s">
        <v>146</v>
      </c>
      <c r="X82" s="3" t="s">
        <v>146</v>
      </c>
    </row>
    <row r="83" spans="1:24" x14ac:dyDescent="0.2">
      <c r="A83" s="2">
        <v>45453.382815000004</v>
      </c>
      <c r="B83" s="3" t="s">
        <v>144</v>
      </c>
      <c r="C83" s="2">
        <v>45422.409722222219</v>
      </c>
      <c r="D83" s="3" t="s">
        <v>145</v>
      </c>
      <c r="E83" s="3">
        <v>2.8</v>
      </c>
      <c r="F83" s="3">
        <v>0</v>
      </c>
      <c r="G83" s="3">
        <v>1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f t="shared" si="2"/>
        <v>1</v>
      </c>
      <c r="T83" s="3">
        <f t="shared" si="3"/>
        <v>0.35714285714285715</v>
      </c>
      <c r="U83" s="3">
        <v>0</v>
      </c>
      <c r="V83" s="3">
        <v>0</v>
      </c>
      <c r="W83" s="3">
        <v>0</v>
      </c>
      <c r="X83" s="3">
        <v>0</v>
      </c>
    </row>
    <row r="84" spans="1:24" x14ac:dyDescent="0.2">
      <c r="A84" s="2">
        <v>45453.383184583334</v>
      </c>
      <c r="B84" s="3" t="s">
        <v>144</v>
      </c>
      <c r="C84" s="2">
        <v>45359.427083333328</v>
      </c>
      <c r="D84" s="3" t="s">
        <v>147</v>
      </c>
      <c r="E84" s="3">
        <v>3.64</v>
      </c>
      <c r="F84" s="3">
        <v>1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f t="shared" si="2"/>
        <v>1</v>
      </c>
      <c r="T84" s="3">
        <f t="shared" si="3"/>
        <v>0.27472527472527469</v>
      </c>
      <c r="U84" s="3" t="s">
        <v>148</v>
      </c>
      <c r="V84" s="3" t="s">
        <v>34</v>
      </c>
      <c r="W84" s="3" t="s">
        <v>149</v>
      </c>
      <c r="X84" s="3" t="s">
        <v>150</v>
      </c>
    </row>
    <row r="85" spans="1:24" x14ac:dyDescent="0.2">
      <c r="A85" s="2">
        <v>45460.08131898148</v>
      </c>
      <c r="B85" s="3" t="s">
        <v>151</v>
      </c>
      <c r="C85" s="2">
        <v>45410.604166666672</v>
      </c>
      <c r="D85" s="3" t="s">
        <v>152</v>
      </c>
      <c r="E85" s="3">
        <v>3</v>
      </c>
      <c r="F85" s="3">
        <v>6</v>
      </c>
      <c r="G85" s="3">
        <v>10</v>
      </c>
      <c r="H85" s="3">
        <v>1</v>
      </c>
      <c r="K85" s="3">
        <v>1</v>
      </c>
      <c r="S85" s="3">
        <f t="shared" si="2"/>
        <v>18</v>
      </c>
      <c r="T85" s="3">
        <f t="shared" si="3"/>
        <v>6</v>
      </c>
    </row>
    <row r="86" spans="1:24" x14ac:dyDescent="0.2">
      <c r="A86" s="2">
        <v>45460.083137164351</v>
      </c>
      <c r="B86" s="3" t="s">
        <v>153</v>
      </c>
      <c r="C86" s="2">
        <v>45410.541666666672</v>
      </c>
      <c r="D86" s="3" t="s">
        <v>154</v>
      </c>
      <c r="E86" s="3">
        <v>3</v>
      </c>
      <c r="F86" s="3">
        <v>3</v>
      </c>
      <c r="G86" s="3">
        <v>8</v>
      </c>
      <c r="I86" s="3">
        <v>2</v>
      </c>
      <c r="K86" s="3">
        <v>4</v>
      </c>
      <c r="Q86" s="3">
        <v>1</v>
      </c>
      <c r="S86" s="3">
        <f t="shared" si="2"/>
        <v>18</v>
      </c>
      <c r="T86" s="3">
        <f t="shared" si="3"/>
        <v>6</v>
      </c>
    </row>
    <row r="87" spans="1:24" x14ac:dyDescent="0.2">
      <c r="A87" s="2">
        <v>45460.08767061343</v>
      </c>
      <c r="B87" s="3" t="s">
        <v>153</v>
      </c>
      <c r="C87" s="2">
        <v>45440.46875</v>
      </c>
      <c r="D87" s="3" t="s">
        <v>154</v>
      </c>
      <c r="E87" s="3">
        <v>3</v>
      </c>
      <c r="G87" s="3">
        <v>1</v>
      </c>
      <c r="S87" s="3">
        <f t="shared" si="2"/>
        <v>1</v>
      </c>
      <c r="T87" s="3">
        <f t="shared" si="3"/>
        <v>0.33333333333333331</v>
      </c>
      <c r="U87" s="3" t="s">
        <v>155</v>
      </c>
      <c r="V87" s="3" t="s">
        <v>156</v>
      </c>
    </row>
    <row r="88" spans="1:24" x14ac:dyDescent="0.2">
      <c r="A88" s="2">
        <v>45460.095383067128</v>
      </c>
      <c r="B88" s="3" t="s">
        <v>151</v>
      </c>
      <c r="C88" s="2">
        <v>45434.690972222219</v>
      </c>
      <c r="D88" s="3" t="s">
        <v>152</v>
      </c>
      <c r="E88" s="3">
        <v>3</v>
      </c>
      <c r="F88" s="3">
        <v>1</v>
      </c>
      <c r="S88" s="3">
        <f t="shared" si="2"/>
        <v>1</v>
      </c>
      <c r="T88" s="3">
        <f t="shared" si="3"/>
        <v>0.33333333333333331</v>
      </c>
      <c r="U88" s="3" t="s">
        <v>157</v>
      </c>
      <c r="V88" s="3" t="s">
        <v>158</v>
      </c>
      <c r="X88" s="3" t="s">
        <v>159</v>
      </c>
    </row>
    <row r="89" spans="1:24" x14ac:dyDescent="0.2">
      <c r="A89" s="2">
        <v>45461.729536099534</v>
      </c>
      <c r="B89" s="3" t="s">
        <v>53</v>
      </c>
      <c r="C89" s="2">
        <v>45412.538194444445</v>
      </c>
      <c r="D89" s="3" t="s">
        <v>54</v>
      </c>
      <c r="E89" s="3">
        <v>3</v>
      </c>
      <c r="F89" s="3">
        <v>3</v>
      </c>
      <c r="G89" s="3">
        <v>0</v>
      </c>
      <c r="H89" s="3">
        <v>4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f t="shared" si="2"/>
        <v>7</v>
      </c>
      <c r="T89" s="3">
        <f t="shared" si="3"/>
        <v>2.3333333333333335</v>
      </c>
    </row>
    <row r="90" spans="1:24" x14ac:dyDescent="0.2">
      <c r="A90" s="2">
        <v>45467.773092858799</v>
      </c>
      <c r="B90" s="3" t="s">
        <v>160</v>
      </c>
      <c r="C90" s="2">
        <v>45382.5</v>
      </c>
      <c r="E90" s="3">
        <v>3</v>
      </c>
      <c r="F90" s="3">
        <v>2</v>
      </c>
      <c r="G90" s="3">
        <v>9</v>
      </c>
      <c r="H90" s="3">
        <v>5</v>
      </c>
      <c r="I90" s="3">
        <v>1</v>
      </c>
      <c r="J90" s="3">
        <v>0</v>
      </c>
      <c r="K90" s="3">
        <v>0</v>
      </c>
      <c r="L90" s="3">
        <v>5</v>
      </c>
      <c r="M90" s="3">
        <v>0</v>
      </c>
      <c r="N90" s="3">
        <v>0</v>
      </c>
      <c r="O90" s="3">
        <v>0</v>
      </c>
      <c r="Q90" s="3">
        <v>0</v>
      </c>
      <c r="R90" s="3">
        <v>0</v>
      </c>
      <c r="S90" s="3">
        <f t="shared" si="2"/>
        <v>22</v>
      </c>
      <c r="T90" s="3">
        <f t="shared" si="3"/>
        <v>7.333333333333333</v>
      </c>
    </row>
    <row r="91" spans="1:24" x14ac:dyDescent="0.2">
      <c r="A91" s="2">
        <v>45467.774198738422</v>
      </c>
      <c r="B91" s="3" t="s">
        <v>161</v>
      </c>
      <c r="C91" s="2">
        <v>45372.5</v>
      </c>
      <c r="E91" s="3">
        <v>3</v>
      </c>
      <c r="F91" s="3">
        <v>0</v>
      </c>
      <c r="G91" s="3">
        <v>5</v>
      </c>
      <c r="H91" s="3">
        <v>1</v>
      </c>
      <c r="I91" s="3">
        <v>0</v>
      </c>
      <c r="J91" s="3">
        <v>0</v>
      </c>
      <c r="L91" s="3">
        <v>6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f t="shared" si="2"/>
        <v>12</v>
      </c>
      <c r="T91" s="3">
        <f t="shared" si="3"/>
        <v>4</v>
      </c>
    </row>
    <row r="92" spans="1:24" x14ac:dyDescent="0.2">
      <c r="A92" s="2">
        <v>45467.775296990745</v>
      </c>
      <c r="B92" s="3" t="s">
        <v>162</v>
      </c>
      <c r="C92" s="2">
        <v>45387.5</v>
      </c>
      <c r="E92" s="3">
        <v>3</v>
      </c>
      <c r="F92" s="3">
        <v>1</v>
      </c>
      <c r="G92" s="3">
        <v>1</v>
      </c>
      <c r="H92" s="3">
        <v>0</v>
      </c>
      <c r="I92" s="3">
        <v>0</v>
      </c>
      <c r="J92" s="3">
        <v>0</v>
      </c>
      <c r="K92" s="3">
        <v>0</v>
      </c>
      <c r="L92" s="3">
        <v>5</v>
      </c>
      <c r="M92" s="3">
        <v>0</v>
      </c>
      <c r="N92" s="3">
        <v>1</v>
      </c>
      <c r="O92" s="3">
        <v>0</v>
      </c>
      <c r="P92" s="3">
        <v>0</v>
      </c>
      <c r="Q92" s="3">
        <v>0</v>
      </c>
      <c r="R92" s="3">
        <v>0</v>
      </c>
      <c r="S92" s="3">
        <f t="shared" si="2"/>
        <v>8</v>
      </c>
      <c r="T92" s="3">
        <f t="shared" si="3"/>
        <v>2.6666666666666665</v>
      </c>
    </row>
    <row r="93" spans="1:24" x14ac:dyDescent="0.2">
      <c r="A93" s="2">
        <v>45467.776893425922</v>
      </c>
      <c r="B93" s="3" t="s">
        <v>163</v>
      </c>
      <c r="C93" s="2">
        <v>45387.5</v>
      </c>
      <c r="E93" s="3">
        <v>3</v>
      </c>
      <c r="F93" s="3">
        <v>2</v>
      </c>
      <c r="G93" s="3">
        <v>5</v>
      </c>
      <c r="H93" s="3">
        <v>2</v>
      </c>
      <c r="I93" s="3">
        <v>0</v>
      </c>
      <c r="J93" s="3">
        <v>0</v>
      </c>
      <c r="K93" s="3">
        <v>0</v>
      </c>
      <c r="L93" s="3">
        <v>11</v>
      </c>
      <c r="M93" s="3">
        <v>0</v>
      </c>
      <c r="N93" s="3">
        <v>0</v>
      </c>
      <c r="O93" s="3">
        <v>0</v>
      </c>
      <c r="P93" s="3">
        <v>1</v>
      </c>
      <c r="Q93" s="3">
        <v>0</v>
      </c>
      <c r="R93" s="3">
        <v>0</v>
      </c>
      <c r="S93" s="3">
        <f t="shared" si="2"/>
        <v>21</v>
      </c>
      <c r="T93" s="3">
        <f t="shared" si="3"/>
        <v>7</v>
      </c>
    </row>
    <row r="94" spans="1:24" x14ac:dyDescent="0.2">
      <c r="A94" s="2">
        <v>45467.787021655095</v>
      </c>
      <c r="B94" s="3" t="s">
        <v>164</v>
      </c>
      <c r="C94" s="2">
        <v>45372.5</v>
      </c>
      <c r="E94" s="3">
        <v>3</v>
      </c>
      <c r="F94" s="3">
        <v>0</v>
      </c>
      <c r="G94" s="3">
        <v>3</v>
      </c>
      <c r="H94" s="3">
        <v>1</v>
      </c>
      <c r="I94" s="3">
        <v>1</v>
      </c>
      <c r="J94" s="3">
        <v>0</v>
      </c>
      <c r="K94" s="3">
        <v>0</v>
      </c>
      <c r="L94" s="3">
        <v>5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f t="shared" si="2"/>
        <v>10</v>
      </c>
      <c r="T94" s="3">
        <f t="shared" si="3"/>
        <v>3.3333333333333335</v>
      </c>
    </row>
    <row r="95" spans="1:24" x14ac:dyDescent="0.2">
      <c r="A95" s="2">
        <v>45467.787990231482</v>
      </c>
      <c r="B95" s="3" t="s">
        <v>165</v>
      </c>
      <c r="C95" s="2">
        <v>45396.5</v>
      </c>
      <c r="E95" s="3">
        <v>3</v>
      </c>
      <c r="F95" s="3">
        <v>1</v>
      </c>
      <c r="G95" s="3">
        <v>0</v>
      </c>
      <c r="H95" s="3">
        <v>1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f t="shared" si="2"/>
        <v>2</v>
      </c>
      <c r="T95" s="3">
        <f t="shared" si="3"/>
        <v>0.66666666666666663</v>
      </c>
    </row>
    <row r="96" spans="1:24" x14ac:dyDescent="0.2">
      <c r="A96" s="2">
        <v>45467.78887866898</v>
      </c>
      <c r="B96" s="3" t="s">
        <v>166</v>
      </c>
      <c r="C96" s="2">
        <v>45364.5</v>
      </c>
      <c r="E96" s="3">
        <v>3</v>
      </c>
      <c r="F96" s="3">
        <v>0</v>
      </c>
      <c r="G96" s="3">
        <v>1</v>
      </c>
      <c r="H96" s="3">
        <v>2</v>
      </c>
      <c r="I96" s="3">
        <v>2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f t="shared" si="2"/>
        <v>5</v>
      </c>
      <c r="T96" s="3">
        <f t="shared" si="3"/>
        <v>1.6666666666666667</v>
      </c>
    </row>
    <row r="97" spans="1:21" x14ac:dyDescent="0.2">
      <c r="A97" s="2">
        <v>45467.790018206018</v>
      </c>
      <c r="B97" s="3" t="s">
        <v>167</v>
      </c>
      <c r="C97" s="2">
        <v>45372.5</v>
      </c>
      <c r="E97" s="3">
        <v>3</v>
      </c>
      <c r="F97" s="3">
        <v>1</v>
      </c>
      <c r="G97" s="3">
        <v>10</v>
      </c>
      <c r="H97" s="3">
        <v>1</v>
      </c>
      <c r="I97" s="3">
        <v>2</v>
      </c>
      <c r="J97" s="3">
        <v>0</v>
      </c>
      <c r="K97" s="3">
        <v>0</v>
      </c>
      <c r="L97" s="3">
        <v>4</v>
      </c>
      <c r="M97" s="3">
        <v>1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f t="shared" si="2"/>
        <v>19</v>
      </c>
      <c r="T97" s="3">
        <f t="shared" si="3"/>
        <v>6.333333333333333</v>
      </c>
      <c r="U97" s="3" t="s">
        <v>168</v>
      </c>
    </row>
    <row r="98" spans="1:21" x14ac:dyDescent="0.2">
      <c r="A98" s="2">
        <v>45468.693741400464</v>
      </c>
      <c r="B98" s="3" t="s">
        <v>169</v>
      </c>
      <c r="C98" s="2">
        <v>45468.6875</v>
      </c>
      <c r="D98" s="3" t="s">
        <v>170</v>
      </c>
      <c r="E98" s="3">
        <v>3</v>
      </c>
      <c r="S98" s="3">
        <f t="shared" si="2"/>
        <v>0</v>
      </c>
      <c r="T98" s="3">
        <f t="shared" si="3"/>
        <v>0</v>
      </c>
      <c r="U98" s="3" t="s">
        <v>171</v>
      </c>
    </row>
    <row r="99" spans="1:21" x14ac:dyDescent="0.2">
      <c r="A99" s="2">
        <v>45468.728310081016</v>
      </c>
      <c r="B99" s="3" t="s">
        <v>172</v>
      </c>
      <c r="C99" s="2">
        <v>45468.729166666672</v>
      </c>
      <c r="D99" s="3" t="s">
        <v>173</v>
      </c>
      <c r="E99" s="3">
        <v>3</v>
      </c>
      <c r="S99" s="3">
        <f t="shared" si="2"/>
        <v>0</v>
      </c>
      <c r="T99" s="3">
        <f t="shared" si="3"/>
        <v>0</v>
      </c>
    </row>
    <row r="100" spans="1:21" x14ac:dyDescent="0.2">
      <c r="A100" s="2">
        <v>45468.814185671297</v>
      </c>
      <c r="B100" s="3" t="s">
        <v>42</v>
      </c>
      <c r="C100" s="2">
        <v>45351.621527777781</v>
      </c>
      <c r="D100" s="3" t="s">
        <v>43</v>
      </c>
      <c r="E100" s="3">
        <v>3</v>
      </c>
      <c r="F100" s="3">
        <v>1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3</v>
      </c>
      <c r="Q100" s="3">
        <v>0</v>
      </c>
      <c r="R100" s="3">
        <v>0</v>
      </c>
      <c r="S100" s="3">
        <f t="shared" si="2"/>
        <v>4</v>
      </c>
      <c r="T100" s="3">
        <f t="shared" si="3"/>
        <v>1.3333333333333333</v>
      </c>
    </row>
    <row r="101" spans="1:21" x14ac:dyDescent="0.2">
      <c r="A101" s="2">
        <v>45468.81640171296</v>
      </c>
      <c r="B101" s="3" t="s">
        <v>44</v>
      </c>
      <c r="C101" s="2">
        <v>45351.648611111115</v>
      </c>
      <c r="D101" s="3" t="s">
        <v>45</v>
      </c>
      <c r="E101" s="3">
        <v>3</v>
      </c>
      <c r="F101" s="3">
        <v>1</v>
      </c>
      <c r="G101" s="3">
        <v>0</v>
      </c>
      <c r="H101" s="3">
        <v>1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1</v>
      </c>
      <c r="O101" s="3">
        <v>0</v>
      </c>
      <c r="P101" s="3">
        <v>1</v>
      </c>
      <c r="Q101" s="3">
        <v>0</v>
      </c>
      <c r="R101" s="3">
        <v>0</v>
      </c>
      <c r="S101" s="3">
        <f t="shared" si="2"/>
        <v>4</v>
      </c>
      <c r="T101" s="3">
        <f t="shared" si="3"/>
        <v>1.3333333333333333</v>
      </c>
    </row>
    <row r="102" spans="1:21" x14ac:dyDescent="0.2">
      <c r="A102" s="2">
        <v>45468.818511747682</v>
      </c>
      <c r="B102" s="3" t="s">
        <v>46</v>
      </c>
      <c r="C102" s="2">
        <v>45351.663194444445</v>
      </c>
      <c r="D102" s="3" t="s">
        <v>47</v>
      </c>
      <c r="E102" s="3">
        <v>3</v>
      </c>
      <c r="F102" s="3">
        <v>2</v>
      </c>
      <c r="G102" s="3">
        <v>0</v>
      </c>
      <c r="H102" s="3">
        <v>2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1</v>
      </c>
      <c r="P102" s="3">
        <v>0</v>
      </c>
      <c r="Q102" s="3">
        <v>0</v>
      </c>
      <c r="R102" s="3">
        <v>0</v>
      </c>
      <c r="S102" s="3">
        <f t="shared" si="2"/>
        <v>5</v>
      </c>
      <c r="T102" s="3">
        <f t="shared" si="3"/>
        <v>1.6666666666666667</v>
      </c>
    </row>
    <row r="103" spans="1:21" x14ac:dyDescent="0.2">
      <c r="A103" s="2">
        <v>45468.820547523152</v>
      </c>
      <c r="B103" s="3" t="s">
        <v>42</v>
      </c>
      <c r="C103" s="2">
        <v>45381.719444444447</v>
      </c>
      <c r="D103" s="3" t="s">
        <v>43</v>
      </c>
      <c r="E103" s="3">
        <v>3</v>
      </c>
      <c r="F103" s="3">
        <v>1</v>
      </c>
      <c r="G103" s="3">
        <v>1</v>
      </c>
      <c r="H103" s="3">
        <v>0</v>
      </c>
      <c r="I103" s="3">
        <v>0</v>
      </c>
      <c r="J103" s="3">
        <v>1</v>
      </c>
      <c r="K103" s="3">
        <v>0</v>
      </c>
      <c r="L103" s="3">
        <v>0</v>
      </c>
      <c r="M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f t="shared" si="2"/>
        <v>3</v>
      </c>
      <c r="T103" s="3">
        <f t="shared" si="3"/>
        <v>1</v>
      </c>
    </row>
    <row r="104" spans="1:21" x14ac:dyDescent="0.2">
      <c r="A104" s="2">
        <v>45468.822198263893</v>
      </c>
      <c r="B104" s="3" t="s">
        <v>44</v>
      </c>
      <c r="C104" s="2">
        <v>45381.731249999997</v>
      </c>
      <c r="D104" s="3" t="s">
        <v>45</v>
      </c>
      <c r="E104" s="3">
        <v>3</v>
      </c>
      <c r="F104" s="3">
        <v>1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1</v>
      </c>
      <c r="O104" s="3">
        <v>0</v>
      </c>
      <c r="P104" s="3">
        <v>0</v>
      </c>
      <c r="Q104" s="3">
        <v>0</v>
      </c>
      <c r="R104" s="3">
        <v>0</v>
      </c>
      <c r="S104" s="3">
        <f t="shared" si="2"/>
        <v>2</v>
      </c>
      <c r="T104" s="3">
        <f t="shared" si="3"/>
        <v>0.66666666666666663</v>
      </c>
    </row>
    <row r="105" spans="1:21" x14ac:dyDescent="0.2">
      <c r="A105" s="2">
        <v>45468.824265277777</v>
      </c>
      <c r="B105" s="3" t="s">
        <v>46</v>
      </c>
      <c r="C105" s="2">
        <v>45381.747916666667</v>
      </c>
      <c r="D105" s="3" t="s">
        <v>47</v>
      </c>
      <c r="E105" s="3">
        <v>3</v>
      </c>
      <c r="F105" s="3">
        <v>1</v>
      </c>
      <c r="G105" s="3">
        <v>0</v>
      </c>
      <c r="H105" s="3">
        <v>1</v>
      </c>
      <c r="I105" s="3">
        <v>0</v>
      </c>
      <c r="J105" s="3">
        <v>1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f t="shared" si="2"/>
        <v>3</v>
      </c>
      <c r="T105" s="3">
        <f t="shared" si="3"/>
        <v>1</v>
      </c>
    </row>
    <row r="106" spans="1:21" x14ac:dyDescent="0.2">
      <c r="A106" s="2">
        <v>45468.827225555557</v>
      </c>
      <c r="B106" s="3" t="s">
        <v>42</v>
      </c>
      <c r="C106" s="2">
        <v>45411.597222222219</v>
      </c>
      <c r="D106" s="3" t="s">
        <v>43</v>
      </c>
      <c r="E106" s="3">
        <v>3</v>
      </c>
      <c r="F106" s="3">
        <v>1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1</v>
      </c>
      <c r="Q106" s="3">
        <v>0</v>
      </c>
      <c r="R106" s="3">
        <v>0</v>
      </c>
      <c r="S106" s="3">
        <f t="shared" si="2"/>
        <v>2</v>
      </c>
      <c r="T106" s="3">
        <f t="shared" si="3"/>
        <v>0.66666666666666663</v>
      </c>
    </row>
    <row r="107" spans="1:21" x14ac:dyDescent="0.2">
      <c r="A107" s="2">
        <v>45468.82945513889</v>
      </c>
      <c r="B107" s="3" t="s">
        <v>44</v>
      </c>
      <c r="C107" s="2">
        <v>45411.621527777781</v>
      </c>
      <c r="D107" s="3" t="s">
        <v>45</v>
      </c>
      <c r="E107" s="3">
        <v>3</v>
      </c>
      <c r="F107" s="3">
        <v>0</v>
      </c>
      <c r="G107" s="3">
        <v>0</v>
      </c>
      <c r="H107" s="3">
        <v>0</v>
      </c>
      <c r="I107" s="3">
        <v>0</v>
      </c>
      <c r="J107" s="3">
        <v>1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f t="shared" si="2"/>
        <v>1</v>
      </c>
      <c r="T107" s="3">
        <f t="shared" si="3"/>
        <v>0.33333333333333331</v>
      </c>
    </row>
    <row r="108" spans="1:21" x14ac:dyDescent="0.2">
      <c r="A108" s="2">
        <v>45468.831405671299</v>
      </c>
      <c r="B108" s="3" t="s">
        <v>46</v>
      </c>
      <c r="C108" s="2">
        <v>45411.64444444445</v>
      </c>
      <c r="D108" s="3" t="s">
        <v>47</v>
      </c>
      <c r="E108" s="3">
        <v>3</v>
      </c>
      <c r="F108" s="3">
        <v>2</v>
      </c>
      <c r="G108" s="3">
        <v>1</v>
      </c>
      <c r="H108" s="3">
        <v>0</v>
      </c>
      <c r="I108" s="3">
        <v>0</v>
      </c>
      <c r="J108" s="3">
        <v>1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f t="shared" si="2"/>
        <v>4</v>
      </c>
      <c r="T108" s="3">
        <f t="shared" si="3"/>
        <v>1.3333333333333333</v>
      </c>
    </row>
    <row r="109" spans="1:21" x14ac:dyDescent="0.2">
      <c r="A109" s="2">
        <v>45468.833049814813</v>
      </c>
      <c r="B109" s="3" t="s">
        <v>42</v>
      </c>
      <c r="C109" s="2">
        <v>45443.600694444445</v>
      </c>
      <c r="D109" s="3" t="s">
        <v>43</v>
      </c>
      <c r="E109" s="3">
        <v>3</v>
      </c>
      <c r="F109" s="3">
        <v>1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1</v>
      </c>
      <c r="Q109" s="3">
        <v>0</v>
      </c>
      <c r="R109" s="3">
        <v>0</v>
      </c>
      <c r="S109" s="3">
        <f t="shared" si="2"/>
        <v>2</v>
      </c>
      <c r="T109" s="3">
        <f t="shared" si="3"/>
        <v>0.66666666666666663</v>
      </c>
    </row>
    <row r="110" spans="1:21" x14ac:dyDescent="0.2">
      <c r="A110" s="2">
        <v>45468.835048541667</v>
      </c>
      <c r="B110" s="3" t="s">
        <v>44</v>
      </c>
      <c r="C110" s="2">
        <v>45443.614583333328</v>
      </c>
      <c r="D110" s="3" t="s">
        <v>45</v>
      </c>
      <c r="E110" s="3">
        <v>3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f t="shared" si="2"/>
        <v>0</v>
      </c>
      <c r="T110" s="3">
        <f t="shared" si="3"/>
        <v>0</v>
      </c>
    </row>
    <row r="111" spans="1:21" x14ac:dyDescent="0.2">
      <c r="A111" s="2">
        <v>45468.83692987269</v>
      </c>
      <c r="B111" s="3" t="s">
        <v>46</v>
      </c>
      <c r="C111" s="2">
        <v>45443.642361111109</v>
      </c>
      <c r="D111" s="3" t="s">
        <v>47</v>
      </c>
      <c r="E111" s="3">
        <v>3</v>
      </c>
      <c r="F111" s="3">
        <v>3</v>
      </c>
      <c r="G111" s="3">
        <v>0</v>
      </c>
      <c r="H111" s="3">
        <v>0</v>
      </c>
      <c r="I111" s="3">
        <v>0</v>
      </c>
      <c r="J111" s="3">
        <v>2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f t="shared" si="2"/>
        <v>5</v>
      </c>
      <c r="T111" s="3">
        <f t="shared" si="3"/>
        <v>1.6666666666666667</v>
      </c>
    </row>
    <row r="112" spans="1:21" x14ac:dyDescent="0.2">
      <c r="A112" s="2">
        <v>45469.433500011575</v>
      </c>
      <c r="B112" s="3" t="s">
        <v>174</v>
      </c>
      <c r="C112" s="2">
        <v>45046.395833333328</v>
      </c>
      <c r="E112" s="3">
        <v>3</v>
      </c>
      <c r="G112" s="3">
        <v>1</v>
      </c>
      <c r="L112" s="3">
        <v>1</v>
      </c>
      <c r="S112" s="3">
        <f t="shared" si="2"/>
        <v>2</v>
      </c>
      <c r="T112" s="3">
        <f t="shared" si="3"/>
        <v>0.66666666666666663</v>
      </c>
    </row>
    <row r="113" spans="1:24" x14ac:dyDescent="0.2">
      <c r="A113" s="2">
        <v>45469.434117731478</v>
      </c>
      <c r="B113" s="3" t="s">
        <v>174</v>
      </c>
      <c r="C113" s="2">
        <v>45060.395833333328</v>
      </c>
      <c r="E113" s="3">
        <v>3</v>
      </c>
      <c r="G113" s="3">
        <v>2</v>
      </c>
      <c r="S113" s="3">
        <f t="shared" si="2"/>
        <v>2</v>
      </c>
      <c r="T113" s="3">
        <f t="shared" si="3"/>
        <v>0.66666666666666663</v>
      </c>
    </row>
    <row r="114" spans="1:24" x14ac:dyDescent="0.2">
      <c r="A114" s="2">
        <v>45624.357760706014</v>
      </c>
      <c r="B114" s="3" t="s">
        <v>42</v>
      </c>
      <c r="C114" s="2">
        <v>45471.652777777781</v>
      </c>
      <c r="D114" s="3" t="s">
        <v>43</v>
      </c>
      <c r="E114" s="3">
        <v>3</v>
      </c>
      <c r="F114" s="3">
        <v>1</v>
      </c>
      <c r="G114" s="3">
        <v>2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f t="shared" si="2"/>
        <v>3</v>
      </c>
      <c r="T114" s="3">
        <f t="shared" si="3"/>
        <v>1</v>
      </c>
    </row>
    <row r="115" spans="1:24" x14ac:dyDescent="0.2">
      <c r="A115" s="2">
        <v>45624.360175590278</v>
      </c>
      <c r="B115" s="3" t="s">
        <v>44</v>
      </c>
      <c r="C115" s="2">
        <v>45471.669444444444</v>
      </c>
      <c r="D115" s="3" t="s">
        <v>175</v>
      </c>
      <c r="E115" s="3">
        <v>3</v>
      </c>
      <c r="F115" s="3">
        <v>0</v>
      </c>
      <c r="G115" s="3">
        <v>0</v>
      </c>
      <c r="H115" s="3">
        <v>1</v>
      </c>
      <c r="I115" s="3">
        <v>1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f t="shared" si="2"/>
        <v>2</v>
      </c>
      <c r="T115" s="3">
        <f t="shared" si="3"/>
        <v>0.66666666666666663</v>
      </c>
    </row>
    <row r="116" spans="1:24" x14ac:dyDescent="0.2">
      <c r="A116" s="2">
        <v>45624.362998564815</v>
      </c>
      <c r="B116" s="3" t="s">
        <v>46</v>
      </c>
      <c r="C116" s="2">
        <v>45471.688888888893</v>
      </c>
      <c r="D116" s="3" t="s">
        <v>176</v>
      </c>
      <c r="E116" s="3">
        <v>3</v>
      </c>
      <c r="F116" s="3">
        <v>2</v>
      </c>
      <c r="G116" s="3">
        <v>0</v>
      </c>
      <c r="H116" s="3">
        <v>0</v>
      </c>
      <c r="I116" s="3">
        <v>1</v>
      </c>
      <c r="J116" s="3">
        <v>1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f t="shared" si="2"/>
        <v>4</v>
      </c>
      <c r="T116" s="3">
        <f t="shared" si="3"/>
        <v>1.3333333333333333</v>
      </c>
    </row>
    <row r="117" spans="1:24" x14ac:dyDescent="0.2">
      <c r="A117" s="2">
        <v>45624.365336064817</v>
      </c>
      <c r="B117" s="3" t="s">
        <v>42</v>
      </c>
      <c r="C117" s="2">
        <v>45503.681250000001</v>
      </c>
      <c r="D117" s="3" t="s">
        <v>43</v>
      </c>
      <c r="E117" s="3">
        <v>3</v>
      </c>
      <c r="F117" s="3">
        <v>0</v>
      </c>
      <c r="G117" s="3">
        <v>1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f t="shared" si="2"/>
        <v>1</v>
      </c>
      <c r="T117" s="3">
        <f t="shared" si="3"/>
        <v>0.33333333333333331</v>
      </c>
    </row>
    <row r="118" spans="1:24" x14ac:dyDescent="0.2">
      <c r="A118" s="2">
        <v>45624.37025605324</v>
      </c>
      <c r="B118" s="3" t="s">
        <v>44</v>
      </c>
      <c r="C118" s="2">
        <v>45503.697916666672</v>
      </c>
      <c r="D118" s="3" t="s">
        <v>45</v>
      </c>
      <c r="E118" s="3">
        <v>3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1</v>
      </c>
      <c r="Q118" s="3">
        <v>0</v>
      </c>
      <c r="R118" s="3">
        <v>0</v>
      </c>
      <c r="S118" s="3">
        <f t="shared" si="2"/>
        <v>1</v>
      </c>
      <c r="T118" s="3">
        <f t="shared" si="3"/>
        <v>0.33333333333333331</v>
      </c>
    </row>
    <row r="119" spans="1:24" x14ac:dyDescent="0.2">
      <c r="A119" s="2">
        <v>45624.372433483797</v>
      </c>
      <c r="B119" s="3" t="s">
        <v>46</v>
      </c>
      <c r="C119" s="2">
        <v>45503.71875</v>
      </c>
      <c r="D119" s="3" t="s">
        <v>176</v>
      </c>
      <c r="E119" s="3">
        <v>3</v>
      </c>
      <c r="F119" s="3">
        <v>3</v>
      </c>
      <c r="G119" s="3">
        <v>1</v>
      </c>
      <c r="H119" s="3">
        <v>1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f t="shared" si="2"/>
        <v>5</v>
      </c>
      <c r="T119" s="3">
        <f t="shared" si="3"/>
        <v>1.6666666666666667</v>
      </c>
    </row>
    <row r="120" spans="1:24" x14ac:dyDescent="0.2">
      <c r="A120" s="2">
        <v>45624.383122465282</v>
      </c>
      <c r="B120" s="3" t="s">
        <v>42</v>
      </c>
      <c r="C120" s="2">
        <v>45534.722222222219</v>
      </c>
      <c r="D120" s="3" t="s">
        <v>43</v>
      </c>
      <c r="E120" s="3">
        <v>3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f t="shared" si="2"/>
        <v>0</v>
      </c>
      <c r="T120" s="3">
        <f t="shared" si="3"/>
        <v>0</v>
      </c>
    </row>
    <row r="121" spans="1:24" x14ac:dyDescent="0.2">
      <c r="A121" s="2">
        <v>45624.384808206014</v>
      </c>
      <c r="B121" s="3" t="s">
        <v>44</v>
      </c>
      <c r="C121" s="2">
        <v>45534.743750000001</v>
      </c>
      <c r="D121" s="3" t="s">
        <v>45</v>
      </c>
      <c r="E121" s="3">
        <v>3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f t="shared" si="2"/>
        <v>0</v>
      </c>
      <c r="T121" s="3">
        <f t="shared" si="3"/>
        <v>0</v>
      </c>
    </row>
    <row r="122" spans="1:24" x14ac:dyDescent="0.2">
      <c r="A122" s="2">
        <v>45624.412379270834</v>
      </c>
      <c r="B122" s="3" t="s">
        <v>42</v>
      </c>
      <c r="C122" s="2">
        <v>45534.767361111109</v>
      </c>
      <c r="D122" s="3" t="s">
        <v>176</v>
      </c>
      <c r="E122" s="3">
        <v>3</v>
      </c>
      <c r="F122" s="3">
        <v>5</v>
      </c>
      <c r="G122" s="3">
        <v>0</v>
      </c>
      <c r="H122" s="3">
        <v>0</v>
      </c>
      <c r="I122" s="3">
        <v>1</v>
      </c>
      <c r="J122" s="3">
        <v>0</v>
      </c>
      <c r="K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f t="shared" si="2"/>
        <v>6</v>
      </c>
      <c r="T122" s="3">
        <f t="shared" si="3"/>
        <v>2</v>
      </c>
    </row>
    <row r="123" spans="1:24" x14ac:dyDescent="0.2">
      <c r="A123" s="2">
        <v>45624.416828796297</v>
      </c>
      <c r="B123" s="3" t="s">
        <v>177</v>
      </c>
      <c r="C123" s="2">
        <v>45534.722222222219</v>
      </c>
      <c r="D123" s="3" t="s">
        <v>43</v>
      </c>
      <c r="E123" s="3">
        <v>3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f t="shared" si="2"/>
        <v>0</v>
      </c>
      <c r="T123" s="3">
        <f t="shared" si="3"/>
        <v>0</v>
      </c>
    </row>
    <row r="124" spans="1:24" x14ac:dyDescent="0.2">
      <c r="A124" s="2">
        <v>45624.418502094908</v>
      </c>
      <c r="B124" s="3" t="s">
        <v>44</v>
      </c>
      <c r="C124" s="2">
        <v>45534.743750000001</v>
      </c>
      <c r="D124" s="3" t="s">
        <v>45</v>
      </c>
      <c r="E124" s="3">
        <v>3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f t="shared" si="2"/>
        <v>0</v>
      </c>
      <c r="T124" s="3">
        <f t="shared" si="3"/>
        <v>0</v>
      </c>
    </row>
    <row r="125" spans="1:24" x14ac:dyDescent="0.2">
      <c r="A125" s="2">
        <v>45624.420200682871</v>
      </c>
      <c r="B125" s="3" t="s">
        <v>46</v>
      </c>
      <c r="C125" s="2">
        <v>45534.767361111109</v>
      </c>
      <c r="D125" s="3" t="s">
        <v>178</v>
      </c>
      <c r="E125" s="3">
        <v>3</v>
      </c>
      <c r="F125" s="3">
        <v>5</v>
      </c>
      <c r="G125" s="3">
        <v>0</v>
      </c>
      <c r="H125" s="3">
        <v>0</v>
      </c>
      <c r="I125" s="3">
        <v>1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f t="shared" si="2"/>
        <v>6</v>
      </c>
      <c r="T125" s="3">
        <f t="shared" si="3"/>
        <v>2</v>
      </c>
    </row>
    <row r="126" spans="1:24" x14ac:dyDescent="0.2">
      <c r="A126" s="2">
        <v>45629.985795034721</v>
      </c>
      <c r="B126" s="3" t="s">
        <v>53</v>
      </c>
      <c r="C126" s="2">
        <v>45590.489583333328</v>
      </c>
      <c r="D126" s="3" t="s">
        <v>54</v>
      </c>
      <c r="E126" s="3">
        <v>3</v>
      </c>
      <c r="F126" s="3">
        <v>0</v>
      </c>
      <c r="G126" s="3">
        <v>0</v>
      </c>
      <c r="H126" s="3">
        <v>2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f t="shared" si="2"/>
        <v>2</v>
      </c>
      <c r="T126" s="3">
        <f t="shared" si="3"/>
        <v>0.66666666666666663</v>
      </c>
    </row>
    <row r="127" spans="1:24" x14ac:dyDescent="0.2">
      <c r="A127" s="2">
        <v>45629.987526249999</v>
      </c>
      <c r="B127" s="3" t="s">
        <v>53</v>
      </c>
      <c r="C127" s="2">
        <v>45623.572916666672</v>
      </c>
      <c r="D127" s="3" t="s">
        <v>54</v>
      </c>
      <c r="E127" s="3">
        <v>3</v>
      </c>
      <c r="F127" s="3">
        <v>0</v>
      </c>
      <c r="G127" s="3">
        <v>5</v>
      </c>
      <c r="H127" s="3">
        <v>2</v>
      </c>
      <c r="I127" s="3">
        <v>1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f t="shared" si="2"/>
        <v>8</v>
      </c>
      <c r="T127" s="3">
        <f t="shared" si="3"/>
        <v>2.6666666666666665</v>
      </c>
    </row>
    <row r="128" spans="1:24" x14ac:dyDescent="0.2">
      <c r="A128" s="2">
        <v>45635.036425150465</v>
      </c>
      <c r="B128" s="3" t="s">
        <v>179</v>
      </c>
      <c r="C128" s="2">
        <v>45623.388888888891</v>
      </c>
      <c r="D128" s="3" t="s">
        <v>63</v>
      </c>
      <c r="E128" s="3">
        <v>3</v>
      </c>
      <c r="F128" s="3">
        <v>0</v>
      </c>
      <c r="G128" s="3">
        <v>2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2</v>
      </c>
      <c r="N128" s="3">
        <v>0</v>
      </c>
      <c r="O128" s="3">
        <v>0</v>
      </c>
      <c r="P128" s="3">
        <v>1</v>
      </c>
      <c r="Q128" s="3">
        <v>0</v>
      </c>
      <c r="R128" s="3">
        <v>0</v>
      </c>
      <c r="S128" s="3">
        <f t="shared" si="2"/>
        <v>5</v>
      </c>
      <c r="T128" s="3">
        <f t="shared" si="3"/>
        <v>1.6666666666666667</v>
      </c>
      <c r="X128" s="3" t="s">
        <v>180</v>
      </c>
    </row>
    <row r="129" spans="1:22" x14ac:dyDescent="0.2">
      <c r="A129" s="2">
        <v>45645.537418680557</v>
      </c>
      <c r="B129" s="3" t="s">
        <v>181</v>
      </c>
      <c r="C129" s="2">
        <v>45628.395833333328</v>
      </c>
      <c r="D129" s="3" t="s">
        <v>182</v>
      </c>
      <c r="E129" s="3">
        <v>3</v>
      </c>
      <c r="F129" s="3">
        <v>0</v>
      </c>
      <c r="G129" s="3">
        <v>1</v>
      </c>
      <c r="H129" s="3">
        <v>3</v>
      </c>
      <c r="I129" s="3">
        <v>2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f t="shared" si="2"/>
        <v>6</v>
      </c>
      <c r="T129" s="3">
        <f t="shared" si="3"/>
        <v>2</v>
      </c>
      <c r="V129" s="3" t="s">
        <v>183</v>
      </c>
    </row>
    <row r="130" spans="1:22" x14ac:dyDescent="0.2">
      <c r="A130" s="2">
        <v>45672.583966782404</v>
      </c>
      <c r="B130" s="3" t="s">
        <v>53</v>
      </c>
      <c r="C130" s="2">
        <v>45644.447916666672</v>
      </c>
      <c r="D130" s="3" t="s">
        <v>54</v>
      </c>
      <c r="E130" s="3">
        <v>6</v>
      </c>
      <c r="F130" s="3">
        <v>2</v>
      </c>
      <c r="G130" s="3">
        <v>17</v>
      </c>
      <c r="H130" s="3">
        <v>16</v>
      </c>
      <c r="I130" s="3">
        <v>3</v>
      </c>
      <c r="J130" s="3">
        <v>0</v>
      </c>
      <c r="K130" s="3">
        <v>2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f t="shared" si="2"/>
        <v>40</v>
      </c>
      <c r="T130" s="3">
        <f t="shared" si="3"/>
        <v>6.666666666666667</v>
      </c>
    </row>
    <row r="131" spans="1:22" x14ac:dyDescent="0.2">
      <c r="A131" s="2">
        <v>45679.563896273146</v>
      </c>
      <c r="B131" s="3" t="s">
        <v>184</v>
      </c>
      <c r="C131" s="2">
        <v>45642.479166666672</v>
      </c>
      <c r="D131" s="3" t="s">
        <v>185</v>
      </c>
      <c r="E131" s="3">
        <v>3</v>
      </c>
      <c r="G131" s="3">
        <v>1</v>
      </c>
      <c r="R131" s="3">
        <v>1</v>
      </c>
      <c r="S131" s="3">
        <f t="shared" ref="S131:S194" si="4">SUM(F131:R131)</f>
        <v>2</v>
      </c>
      <c r="T131" s="3">
        <f t="shared" ref="T131:T194" si="5">S131/E131</f>
        <v>0.66666666666666663</v>
      </c>
      <c r="V131" s="3" t="s">
        <v>186</v>
      </c>
    </row>
    <row r="132" spans="1:22" x14ac:dyDescent="0.2">
      <c r="A132" s="2">
        <v>45685.505808761576</v>
      </c>
      <c r="B132" s="3" t="s">
        <v>187</v>
      </c>
      <c r="C132" s="2">
        <v>45674.399305555555</v>
      </c>
      <c r="D132" s="3" t="s">
        <v>188</v>
      </c>
      <c r="E132" s="3">
        <v>3</v>
      </c>
      <c r="F132" s="3">
        <v>0</v>
      </c>
      <c r="G132" s="3">
        <v>1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9</v>
      </c>
      <c r="N132" s="3">
        <v>1</v>
      </c>
      <c r="O132" s="3">
        <v>0</v>
      </c>
      <c r="P132" s="3">
        <v>3</v>
      </c>
      <c r="Q132" s="3">
        <v>9</v>
      </c>
      <c r="R132" s="3">
        <v>0</v>
      </c>
      <c r="S132" s="3">
        <f t="shared" si="4"/>
        <v>23</v>
      </c>
      <c r="T132" s="3">
        <f t="shared" si="5"/>
        <v>7.666666666666667</v>
      </c>
    </row>
    <row r="133" spans="1:22" x14ac:dyDescent="0.2">
      <c r="A133" s="2">
        <v>45695.484149351847</v>
      </c>
      <c r="B133" s="3" t="s">
        <v>56</v>
      </c>
      <c r="C133" s="2">
        <v>45690.552083333328</v>
      </c>
      <c r="E133" s="3">
        <v>10</v>
      </c>
      <c r="F133" s="3">
        <v>1</v>
      </c>
      <c r="G133" s="3">
        <v>2</v>
      </c>
      <c r="H133" s="3">
        <v>17</v>
      </c>
      <c r="I133" s="3">
        <v>4</v>
      </c>
      <c r="J133" s="3">
        <v>1</v>
      </c>
      <c r="S133" s="3">
        <f t="shared" si="4"/>
        <v>25</v>
      </c>
      <c r="T133" s="3">
        <f t="shared" si="5"/>
        <v>2.5</v>
      </c>
      <c r="U133" s="3" t="s">
        <v>189</v>
      </c>
    </row>
    <row r="134" spans="1:22" x14ac:dyDescent="0.2">
      <c r="A134" s="2">
        <v>45709.626222141203</v>
      </c>
      <c r="B134" s="3" t="s">
        <v>190</v>
      </c>
      <c r="C134" s="2">
        <v>45322.666666666672</v>
      </c>
      <c r="E134" s="3">
        <v>2</v>
      </c>
      <c r="F134" s="3">
        <v>2</v>
      </c>
      <c r="G134" s="3">
        <v>2</v>
      </c>
      <c r="H134" s="3">
        <v>1</v>
      </c>
      <c r="I134" s="3">
        <v>0</v>
      </c>
      <c r="J134" s="3">
        <v>0</v>
      </c>
      <c r="L134" s="3">
        <v>0</v>
      </c>
      <c r="M134" s="3">
        <v>1</v>
      </c>
      <c r="N134" s="3">
        <v>0</v>
      </c>
      <c r="O134" s="3">
        <v>2</v>
      </c>
      <c r="P134" s="3">
        <v>0</v>
      </c>
      <c r="Q134" s="3">
        <v>0</v>
      </c>
      <c r="R134" s="3">
        <v>0</v>
      </c>
      <c r="S134" s="3">
        <f t="shared" si="4"/>
        <v>8</v>
      </c>
      <c r="T134" s="3">
        <f t="shared" si="5"/>
        <v>4</v>
      </c>
    </row>
    <row r="135" spans="1:22" x14ac:dyDescent="0.2">
      <c r="A135" s="2">
        <v>45709.628545092593</v>
      </c>
      <c r="B135" s="3" t="s">
        <v>191</v>
      </c>
      <c r="C135" s="2">
        <v>45322.770833333328</v>
      </c>
      <c r="E135" s="3">
        <v>2</v>
      </c>
      <c r="F135" s="3">
        <v>1</v>
      </c>
      <c r="G135" s="3">
        <v>2</v>
      </c>
      <c r="H135" s="3">
        <v>3</v>
      </c>
      <c r="I135" s="3">
        <v>0</v>
      </c>
      <c r="J135" s="3">
        <v>2</v>
      </c>
      <c r="K135" s="3">
        <v>0</v>
      </c>
      <c r="L135" s="3">
        <v>0</v>
      </c>
      <c r="M135" s="3">
        <v>2</v>
      </c>
      <c r="N135" s="3">
        <v>0</v>
      </c>
      <c r="O135" s="3">
        <v>1</v>
      </c>
      <c r="P135" s="3">
        <v>0</v>
      </c>
      <c r="Q135" s="3">
        <v>0</v>
      </c>
      <c r="S135" s="3">
        <f t="shared" si="4"/>
        <v>11</v>
      </c>
      <c r="T135" s="3">
        <f t="shared" si="5"/>
        <v>5.5</v>
      </c>
    </row>
    <row r="136" spans="1:22" x14ac:dyDescent="0.2">
      <c r="A136" s="2">
        <v>45709.634258425926</v>
      </c>
      <c r="B136" s="3" t="s">
        <v>190</v>
      </c>
      <c r="C136" s="2">
        <v>45363.666666666672</v>
      </c>
      <c r="E136" s="3">
        <v>3</v>
      </c>
      <c r="F136" s="3">
        <v>0</v>
      </c>
      <c r="G136" s="3">
        <v>2</v>
      </c>
      <c r="H136" s="3">
        <v>4</v>
      </c>
      <c r="I136" s="3">
        <v>0</v>
      </c>
      <c r="J136" s="3">
        <v>3</v>
      </c>
      <c r="K136" s="3">
        <v>0</v>
      </c>
      <c r="L136" s="3">
        <v>2</v>
      </c>
      <c r="M136" s="3">
        <v>2</v>
      </c>
      <c r="N136" s="3">
        <v>0</v>
      </c>
      <c r="O136" s="3">
        <v>0</v>
      </c>
      <c r="P136" s="3">
        <v>1</v>
      </c>
      <c r="Q136" s="3">
        <v>0</v>
      </c>
      <c r="R136" s="3">
        <v>0</v>
      </c>
      <c r="S136" s="3">
        <f t="shared" si="4"/>
        <v>14</v>
      </c>
      <c r="T136" s="3">
        <f t="shared" si="5"/>
        <v>4.666666666666667</v>
      </c>
    </row>
    <row r="137" spans="1:22" x14ac:dyDescent="0.2">
      <c r="A137" s="2">
        <v>45709.63695295139</v>
      </c>
      <c r="B137" s="3" t="s">
        <v>192</v>
      </c>
      <c r="C137" s="2">
        <v>45363.75</v>
      </c>
      <c r="E137" s="3">
        <v>3</v>
      </c>
      <c r="F137" s="3">
        <v>1</v>
      </c>
      <c r="G137" s="3">
        <v>8</v>
      </c>
      <c r="H137" s="3">
        <v>2</v>
      </c>
      <c r="I137" s="3">
        <v>1</v>
      </c>
      <c r="J137" s="3">
        <v>3</v>
      </c>
      <c r="K137" s="3">
        <v>0</v>
      </c>
      <c r="L137" s="3">
        <v>2</v>
      </c>
      <c r="M137" s="3">
        <v>4</v>
      </c>
      <c r="N137" s="3">
        <v>0</v>
      </c>
      <c r="O137" s="3">
        <v>0</v>
      </c>
      <c r="P137" s="3">
        <v>1</v>
      </c>
      <c r="Q137" s="3">
        <v>0</v>
      </c>
      <c r="R137" s="3">
        <v>0</v>
      </c>
      <c r="S137" s="3">
        <f t="shared" si="4"/>
        <v>22</v>
      </c>
      <c r="T137" s="3">
        <f t="shared" si="5"/>
        <v>7.333333333333333</v>
      </c>
    </row>
    <row r="138" spans="1:22" x14ac:dyDescent="0.2">
      <c r="A138" s="2">
        <v>45709.638773217594</v>
      </c>
      <c r="B138" s="3" t="s">
        <v>190</v>
      </c>
      <c r="C138" s="2">
        <v>45411.760416666672</v>
      </c>
      <c r="E138" s="3">
        <v>3</v>
      </c>
      <c r="F138" s="3">
        <v>1</v>
      </c>
      <c r="G138" s="3">
        <v>7</v>
      </c>
      <c r="H138" s="3">
        <v>2</v>
      </c>
      <c r="I138" s="3">
        <v>1</v>
      </c>
      <c r="J138" s="3">
        <v>0</v>
      </c>
      <c r="K138" s="3">
        <v>0</v>
      </c>
      <c r="L138" s="3">
        <v>0</v>
      </c>
      <c r="M138" s="3">
        <v>1</v>
      </c>
      <c r="N138" s="3">
        <v>0</v>
      </c>
      <c r="O138" s="3">
        <v>0</v>
      </c>
      <c r="P138" s="3">
        <v>0</v>
      </c>
      <c r="Q138" s="3">
        <v>0</v>
      </c>
      <c r="S138" s="3">
        <f t="shared" si="4"/>
        <v>12</v>
      </c>
      <c r="T138" s="3">
        <f t="shared" si="5"/>
        <v>4</v>
      </c>
    </row>
    <row r="139" spans="1:22" x14ac:dyDescent="0.2">
      <c r="A139" s="2">
        <v>45709.641004131947</v>
      </c>
      <c r="B139" s="3" t="s">
        <v>193</v>
      </c>
      <c r="C139" s="2">
        <v>45411.802083333328</v>
      </c>
      <c r="E139" s="3">
        <v>3</v>
      </c>
      <c r="F139" s="3">
        <v>0</v>
      </c>
      <c r="G139" s="3">
        <v>3</v>
      </c>
      <c r="H139" s="3">
        <v>1</v>
      </c>
      <c r="I139" s="3">
        <v>0</v>
      </c>
      <c r="J139" s="3">
        <v>0</v>
      </c>
      <c r="K139" s="3">
        <v>0</v>
      </c>
      <c r="L139" s="3">
        <v>2</v>
      </c>
      <c r="M139" s="3">
        <v>3</v>
      </c>
      <c r="N139" s="3">
        <v>0</v>
      </c>
      <c r="O139" s="3">
        <v>0</v>
      </c>
      <c r="P139" s="3">
        <v>0</v>
      </c>
      <c r="Q139" s="3">
        <v>0</v>
      </c>
      <c r="S139" s="3">
        <f t="shared" si="4"/>
        <v>9</v>
      </c>
      <c r="T139" s="3">
        <f t="shared" si="5"/>
        <v>3</v>
      </c>
    </row>
    <row r="140" spans="1:22" x14ac:dyDescent="0.2">
      <c r="A140" s="2">
        <v>45709.64507859954</v>
      </c>
      <c r="B140" s="3" t="s">
        <v>192</v>
      </c>
      <c r="C140" s="2">
        <v>45411.802083333328</v>
      </c>
      <c r="E140" s="3">
        <v>3</v>
      </c>
      <c r="F140" s="3">
        <v>0</v>
      </c>
      <c r="G140" s="3">
        <v>3</v>
      </c>
      <c r="H140" s="3">
        <v>1</v>
      </c>
      <c r="I140" s="3">
        <v>0</v>
      </c>
      <c r="J140" s="3">
        <v>0</v>
      </c>
      <c r="K140" s="3">
        <v>0</v>
      </c>
      <c r="L140" s="3">
        <v>2</v>
      </c>
      <c r="M140" s="3">
        <v>3</v>
      </c>
      <c r="N140" s="3">
        <v>0</v>
      </c>
      <c r="O140" s="3">
        <v>0</v>
      </c>
      <c r="P140" s="3">
        <v>2</v>
      </c>
      <c r="Q140" s="3">
        <v>0</v>
      </c>
      <c r="R140" s="3">
        <v>0</v>
      </c>
      <c r="S140" s="3">
        <f t="shared" si="4"/>
        <v>11</v>
      </c>
      <c r="T140" s="3">
        <f t="shared" si="5"/>
        <v>3.6666666666666665</v>
      </c>
    </row>
    <row r="141" spans="1:22" x14ac:dyDescent="0.2">
      <c r="A141" s="2">
        <v>45709.648850625003</v>
      </c>
      <c r="B141" s="3" t="s">
        <v>190</v>
      </c>
      <c r="C141" s="2">
        <v>45468.75</v>
      </c>
      <c r="E141" s="3">
        <v>3</v>
      </c>
      <c r="F141" s="3">
        <v>0</v>
      </c>
      <c r="G141" s="3">
        <v>4</v>
      </c>
      <c r="H141" s="3">
        <v>0</v>
      </c>
      <c r="I141" s="3">
        <v>0</v>
      </c>
      <c r="J141" s="3">
        <v>1</v>
      </c>
      <c r="K141" s="3">
        <v>0</v>
      </c>
      <c r="L141" s="3">
        <v>0</v>
      </c>
      <c r="M141" s="3">
        <v>4</v>
      </c>
      <c r="N141" s="3">
        <v>0</v>
      </c>
      <c r="O141" s="3">
        <v>0</v>
      </c>
      <c r="P141" s="3">
        <v>2</v>
      </c>
      <c r="Q141" s="3">
        <v>0</v>
      </c>
      <c r="R141" s="3">
        <v>0</v>
      </c>
      <c r="S141" s="3">
        <f t="shared" si="4"/>
        <v>11</v>
      </c>
      <c r="T141" s="3">
        <f t="shared" si="5"/>
        <v>3.6666666666666665</v>
      </c>
    </row>
    <row r="142" spans="1:22" x14ac:dyDescent="0.2">
      <c r="A142" s="2">
        <v>45709.650808715276</v>
      </c>
      <c r="B142" s="3" t="s">
        <v>192</v>
      </c>
      <c r="C142" s="2">
        <v>45468.75</v>
      </c>
      <c r="E142" s="3">
        <v>3</v>
      </c>
      <c r="F142" s="3">
        <v>0</v>
      </c>
      <c r="G142" s="3">
        <v>5</v>
      </c>
      <c r="H142" s="3">
        <v>3</v>
      </c>
      <c r="I142" s="3">
        <v>1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f t="shared" si="4"/>
        <v>9</v>
      </c>
      <c r="T142" s="3">
        <f t="shared" si="5"/>
        <v>3</v>
      </c>
    </row>
    <row r="143" spans="1:22" x14ac:dyDescent="0.2">
      <c r="A143" s="2">
        <v>45709.652972951386</v>
      </c>
      <c r="B143" s="3" t="s">
        <v>194</v>
      </c>
      <c r="C143" s="2">
        <v>45406.75</v>
      </c>
      <c r="E143" s="3">
        <v>3</v>
      </c>
      <c r="F143" s="3">
        <v>0</v>
      </c>
      <c r="G143" s="3">
        <v>4</v>
      </c>
      <c r="H143" s="3">
        <v>2</v>
      </c>
      <c r="I143" s="3">
        <v>1</v>
      </c>
      <c r="J143" s="3">
        <v>0</v>
      </c>
      <c r="K143" s="3">
        <v>0</v>
      </c>
      <c r="L143" s="3">
        <v>0</v>
      </c>
      <c r="M143" s="3">
        <v>2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f t="shared" si="4"/>
        <v>9</v>
      </c>
      <c r="T143" s="3">
        <f t="shared" si="5"/>
        <v>3</v>
      </c>
    </row>
    <row r="144" spans="1:22" x14ac:dyDescent="0.2">
      <c r="A144" s="2">
        <v>45709.655276666672</v>
      </c>
      <c r="B144" s="3" t="s">
        <v>195</v>
      </c>
      <c r="C144" s="2">
        <v>45406.75</v>
      </c>
      <c r="E144" s="3">
        <v>3</v>
      </c>
      <c r="F144" s="3">
        <v>1</v>
      </c>
      <c r="G144" s="3">
        <v>5</v>
      </c>
      <c r="H144" s="3">
        <v>2</v>
      </c>
      <c r="I144" s="3">
        <v>2</v>
      </c>
      <c r="J144" s="3">
        <v>0</v>
      </c>
      <c r="K144" s="3">
        <v>0</v>
      </c>
      <c r="L144" s="3">
        <v>2</v>
      </c>
      <c r="M144" s="3">
        <v>1</v>
      </c>
      <c r="N144" s="3">
        <v>0</v>
      </c>
      <c r="O144" s="3">
        <v>0</v>
      </c>
      <c r="P144" s="3">
        <v>5</v>
      </c>
      <c r="Q144" s="3">
        <v>0</v>
      </c>
      <c r="R144" s="3">
        <v>0</v>
      </c>
      <c r="S144" s="3">
        <f t="shared" si="4"/>
        <v>18</v>
      </c>
      <c r="T144" s="3">
        <f t="shared" si="5"/>
        <v>6</v>
      </c>
    </row>
    <row r="145" spans="1:20" x14ac:dyDescent="0.2">
      <c r="A145" s="2">
        <v>45709.657269594907</v>
      </c>
      <c r="B145" s="3" t="s">
        <v>196</v>
      </c>
      <c r="C145" s="2">
        <v>45406.75</v>
      </c>
      <c r="E145" s="3">
        <v>3</v>
      </c>
      <c r="F145" s="3">
        <v>1</v>
      </c>
      <c r="G145" s="3">
        <v>6</v>
      </c>
      <c r="H145" s="3">
        <v>5</v>
      </c>
      <c r="I145" s="3">
        <v>1</v>
      </c>
      <c r="J145" s="3">
        <v>1</v>
      </c>
      <c r="K145" s="3">
        <v>0</v>
      </c>
      <c r="L145" s="3">
        <v>1</v>
      </c>
      <c r="M145" s="3">
        <v>2</v>
      </c>
      <c r="N145" s="3">
        <v>0</v>
      </c>
      <c r="O145" s="3">
        <v>0</v>
      </c>
      <c r="P145" s="3">
        <v>1</v>
      </c>
      <c r="Q145" s="3">
        <v>0</v>
      </c>
      <c r="R145" s="3">
        <v>0</v>
      </c>
      <c r="S145" s="3">
        <f t="shared" si="4"/>
        <v>18</v>
      </c>
      <c r="T145" s="3">
        <f t="shared" si="5"/>
        <v>6</v>
      </c>
    </row>
    <row r="146" spans="1:20" x14ac:dyDescent="0.2">
      <c r="A146" s="2">
        <v>45709.661494328699</v>
      </c>
      <c r="B146" s="3" t="s">
        <v>197</v>
      </c>
      <c r="C146" s="2">
        <v>45406.75</v>
      </c>
      <c r="E146" s="3">
        <v>3</v>
      </c>
      <c r="F146" s="3">
        <v>1</v>
      </c>
      <c r="G146" s="3">
        <v>6</v>
      </c>
      <c r="H146" s="3">
        <v>5</v>
      </c>
      <c r="I146" s="3">
        <v>1</v>
      </c>
      <c r="J146" s="3">
        <v>1</v>
      </c>
      <c r="K146" s="3">
        <v>0</v>
      </c>
      <c r="L146" s="3">
        <v>1</v>
      </c>
      <c r="M146" s="3">
        <v>2</v>
      </c>
      <c r="N146" s="3">
        <v>0</v>
      </c>
      <c r="O146" s="3">
        <v>0</v>
      </c>
      <c r="P146" s="3">
        <v>1</v>
      </c>
      <c r="Q146" s="3">
        <v>0</v>
      </c>
      <c r="R146" s="3">
        <v>0</v>
      </c>
      <c r="S146" s="3">
        <f t="shared" si="4"/>
        <v>18</v>
      </c>
      <c r="T146" s="3">
        <f t="shared" si="5"/>
        <v>6</v>
      </c>
    </row>
    <row r="147" spans="1:20" x14ac:dyDescent="0.2">
      <c r="A147" s="2">
        <v>45709.667709212961</v>
      </c>
      <c r="B147" s="3" t="s">
        <v>198</v>
      </c>
      <c r="C147" s="2">
        <v>45406.708333333328</v>
      </c>
      <c r="E147" s="3">
        <v>3</v>
      </c>
      <c r="F147" s="3">
        <v>1</v>
      </c>
      <c r="G147" s="3">
        <v>3</v>
      </c>
      <c r="H147" s="3">
        <v>2</v>
      </c>
      <c r="I147" s="3">
        <v>0</v>
      </c>
      <c r="J147" s="3">
        <v>1</v>
      </c>
      <c r="K147" s="3">
        <v>0</v>
      </c>
      <c r="L147" s="3">
        <v>0</v>
      </c>
      <c r="M147" s="3">
        <v>2</v>
      </c>
      <c r="N147" s="3">
        <v>0</v>
      </c>
      <c r="O147" s="3">
        <v>0</v>
      </c>
      <c r="P147" s="3">
        <v>3</v>
      </c>
      <c r="Q147" s="3">
        <v>0</v>
      </c>
      <c r="R147" s="3">
        <v>0</v>
      </c>
      <c r="S147" s="3">
        <f t="shared" si="4"/>
        <v>12</v>
      </c>
      <c r="T147" s="3">
        <f t="shared" si="5"/>
        <v>4</v>
      </c>
    </row>
    <row r="148" spans="1:20" x14ac:dyDescent="0.2">
      <c r="A148" s="2">
        <v>45709.67013006944</v>
      </c>
      <c r="B148" s="3" t="s">
        <v>199</v>
      </c>
      <c r="C148" s="2">
        <v>45406.729166666672</v>
      </c>
      <c r="E148" s="3">
        <v>3</v>
      </c>
      <c r="F148" s="3">
        <v>0</v>
      </c>
      <c r="G148" s="3">
        <v>0</v>
      </c>
      <c r="H148" s="3">
        <v>3</v>
      </c>
      <c r="I148" s="3">
        <v>0</v>
      </c>
      <c r="J148" s="3">
        <v>1</v>
      </c>
      <c r="K148" s="3">
        <v>0</v>
      </c>
      <c r="L148" s="3">
        <v>1</v>
      </c>
      <c r="M148" s="3">
        <v>1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f t="shared" si="4"/>
        <v>6</v>
      </c>
      <c r="T148" s="3">
        <f t="shared" si="5"/>
        <v>2</v>
      </c>
    </row>
    <row r="149" spans="1:20" x14ac:dyDescent="0.2">
      <c r="A149" s="2">
        <v>45709.673649884258</v>
      </c>
      <c r="B149" s="3" t="s">
        <v>200</v>
      </c>
      <c r="C149" s="2">
        <v>45598.75</v>
      </c>
      <c r="E149" s="3">
        <v>3</v>
      </c>
      <c r="F149" s="3">
        <v>0</v>
      </c>
      <c r="G149" s="3">
        <v>3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5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f t="shared" si="4"/>
        <v>8</v>
      </c>
      <c r="T149" s="3">
        <f t="shared" si="5"/>
        <v>2.6666666666666665</v>
      </c>
    </row>
    <row r="150" spans="1:20" x14ac:dyDescent="0.2">
      <c r="A150" s="2">
        <v>45709.675554594913</v>
      </c>
      <c r="B150" s="3" t="s">
        <v>201</v>
      </c>
      <c r="C150" s="2">
        <v>45631.75</v>
      </c>
      <c r="E150" s="3">
        <v>3</v>
      </c>
      <c r="F150" s="3">
        <v>0</v>
      </c>
      <c r="G150" s="3">
        <v>0</v>
      </c>
      <c r="H150" s="3">
        <v>1</v>
      </c>
      <c r="I150" s="3">
        <v>1</v>
      </c>
      <c r="J150" s="3">
        <v>0</v>
      </c>
      <c r="K150" s="3">
        <v>0</v>
      </c>
      <c r="L150" s="3">
        <v>0</v>
      </c>
      <c r="M150" s="3">
        <v>3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f t="shared" si="4"/>
        <v>5</v>
      </c>
      <c r="T150" s="3">
        <f t="shared" si="5"/>
        <v>1.6666666666666667</v>
      </c>
    </row>
    <row r="151" spans="1:20" x14ac:dyDescent="0.2">
      <c r="A151" s="2">
        <v>45709.677684537033</v>
      </c>
      <c r="B151" s="3" t="s">
        <v>202</v>
      </c>
      <c r="C151" s="2">
        <v>45661.791666666672</v>
      </c>
      <c r="E151" s="3">
        <v>3</v>
      </c>
      <c r="F151" s="3">
        <v>0</v>
      </c>
      <c r="G151" s="3">
        <v>6</v>
      </c>
      <c r="H151" s="3">
        <v>1</v>
      </c>
      <c r="I151" s="3">
        <v>1</v>
      </c>
      <c r="J151" s="3">
        <v>0</v>
      </c>
      <c r="K151" s="3">
        <v>0</v>
      </c>
      <c r="L151" s="3">
        <v>0</v>
      </c>
      <c r="M151" s="3">
        <v>5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f t="shared" si="4"/>
        <v>13</v>
      </c>
      <c r="T151" s="3">
        <f t="shared" si="5"/>
        <v>4.333333333333333</v>
      </c>
    </row>
    <row r="152" spans="1:20" x14ac:dyDescent="0.2">
      <c r="A152" s="2">
        <v>45712.413979537036</v>
      </c>
      <c r="B152" s="3" t="s">
        <v>42</v>
      </c>
      <c r="C152" s="2">
        <v>45656.631944444445</v>
      </c>
      <c r="D152" s="3" t="s">
        <v>43</v>
      </c>
      <c r="E152" s="3">
        <v>3</v>
      </c>
      <c r="F152" s="3">
        <v>1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f t="shared" si="4"/>
        <v>1</v>
      </c>
      <c r="T152" s="3">
        <f t="shared" si="5"/>
        <v>0.33333333333333331</v>
      </c>
    </row>
    <row r="153" spans="1:20" x14ac:dyDescent="0.2">
      <c r="A153" s="2">
        <v>45712.416588993059</v>
      </c>
      <c r="B153" s="3" t="s">
        <v>44</v>
      </c>
      <c r="C153" s="2">
        <v>45656.647222222222</v>
      </c>
      <c r="D153" s="3" t="s">
        <v>45</v>
      </c>
      <c r="E153" s="3">
        <v>3</v>
      </c>
      <c r="F153" s="3">
        <v>0</v>
      </c>
      <c r="G153" s="3">
        <v>0</v>
      </c>
      <c r="H153" s="3">
        <v>0</v>
      </c>
      <c r="I153" s="3">
        <v>0</v>
      </c>
      <c r="J153" s="3">
        <v>1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f t="shared" si="4"/>
        <v>1</v>
      </c>
      <c r="T153" s="3">
        <f t="shared" si="5"/>
        <v>0.33333333333333331</v>
      </c>
    </row>
    <row r="154" spans="1:20" x14ac:dyDescent="0.2">
      <c r="A154" s="2">
        <v>45712.418969618055</v>
      </c>
      <c r="B154" s="3" t="s">
        <v>46</v>
      </c>
      <c r="C154" s="2">
        <v>45656.677083333328</v>
      </c>
      <c r="D154" s="3" t="s">
        <v>176</v>
      </c>
      <c r="E154" s="3">
        <v>3</v>
      </c>
      <c r="F154" s="3">
        <v>1</v>
      </c>
      <c r="G154" s="3">
        <v>0</v>
      </c>
      <c r="H154" s="3">
        <v>0</v>
      </c>
      <c r="I154" s="3">
        <v>0</v>
      </c>
      <c r="J154" s="3">
        <v>2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f t="shared" si="4"/>
        <v>3</v>
      </c>
      <c r="T154" s="3">
        <f t="shared" si="5"/>
        <v>1</v>
      </c>
    </row>
    <row r="155" spans="1:20" x14ac:dyDescent="0.2">
      <c r="A155" s="2">
        <v>45715.718088634254</v>
      </c>
      <c r="B155" s="3" t="s">
        <v>86</v>
      </c>
      <c r="C155" s="2">
        <v>45383.708333333328</v>
      </c>
      <c r="E155" s="3">
        <v>4</v>
      </c>
      <c r="F155" s="3">
        <v>3</v>
      </c>
      <c r="G155" s="3">
        <v>0</v>
      </c>
      <c r="H155" s="3">
        <v>2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f t="shared" si="4"/>
        <v>5</v>
      </c>
      <c r="T155" s="3">
        <f t="shared" si="5"/>
        <v>1.25</v>
      </c>
    </row>
    <row r="156" spans="1:20" x14ac:dyDescent="0.2">
      <c r="A156" s="2">
        <v>45715.719429236109</v>
      </c>
      <c r="B156" s="3" t="s">
        <v>86</v>
      </c>
      <c r="C156" s="2">
        <v>45413.708333333328</v>
      </c>
      <c r="E156" s="3">
        <v>4</v>
      </c>
      <c r="F156" s="3">
        <v>1</v>
      </c>
      <c r="G156" s="3">
        <v>0</v>
      </c>
      <c r="H156" s="3">
        <v>2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f t="shared" si="4"/>
        <v>3</v>
      </c>
      <c r="T156" s="3">
        <f t="shared" si="5"/>
        <v>0.75</v>
      </c>
    </row>
    <row r="157" spans="1:20" x14ac:dyDescent="0.2">
      <c r="A157" s="2">
        <v>45715.720400034726</v>
      </c>
      <c r="B157" s="3" t="s">
        <v>86</v>
      </c>
      <c r="C157" s="2">
        <v>45444.208333333328</v>
      </c>
      <c r="E157" s="3">
        <v>4</v>
      </c>
      <c r="F157" s="3">
        <v>0</v>
      </c>
      <c r="G157" s="3">
        <v>1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S157" s="3">
        <f t="shared" si="4"/>
        <v>1</v>
      </c>
      <c r="T157" s="3">
        <f t="shared" si="5"/>
        <v>0.25</v>
      </c>
    </row>
    <row r="158" spans="1:20" x14ac:dyDescent="0.2">
      <c r="A158" s="2">
        <v>45715.721727939817</v>
      </c>
      <c r="B158" s="3" t="s">
        <v>86</v>
      </c>
      <c r="C158" s="2">
        <v>45444.708333333328</v>
      </c>
      <c r="E158" s="3">
        <v>4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1</v>
      </c>
      <c r="N158" s="3">
        <v>0</v>
      </c>
      <c r="O158" s="3">
        <v>0</v>
      </c>
      <c r="P158" s="3">
        <v>0</v>
      </c>
      <c r="Q158" s="3">
        <v>0</v>
      </c>
      <c r="S158" s="3">
        <f t="shared" si="4"/>
        <v>1</v>
      </c>
      <c r="T158" s="3">
        <f t="shared" si="5"/>
        <v>0.25</v>
      </c>
    </row>
    <row r="159" spans="1:20" x14ac:dyDescent="0.2">
      <c r="A159" s="2">
        <v>45715.723881192127</v>
      </c>
      <c r="B159" s="3" t="s">
        <v>86</v>
      </c>
      <c r="C159" s="2">
        <v>45474.708333333328</v>
      </c>
      <c r="E159" s="3">
        <v>4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1</v>
      </c>
      <c r="N159" s="3">
        <v>0</v>
      </c>
      <c r="O159" s="3">
        <v>0</v>
      </c>
      <c r="P159" s="3">
        <v>0</v>
      </c>
      <c r="Q159" s="3">
        <v>0</v>
      </c>
      <c r="S159" s="3">
        <f t="shared" si="4"/>
        <v>1</v>
      </c>
      <c r="T159" s="3">
        <f t="shared" si="5"/>
        <v>0.25</v>
      </c>
    </row>
    <row r="160" spans="1:20" x14ac:dyDescent="0.2">
      <c r="A160" s="2">
        <v>45715.726802534722</v>
      </c>
      <c r="B160" s="3" t="s">
        <v>86</v>
      </c>
      <c r="C160" s="2">
        <v>45566.708333333328</v>
      </c>
      <c r="E160" s="3">
        <v>4</v>
      </c>
      <c r="F160" s="3">
        <v>0</v>
      </c>
      <c r="G160" s="3">
        <v>3</v>
      </c>
      <c r="H160" s="3">
        <v>2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S160" s="3">
        <f t="shared" si="4"/>
        <v>5</v>
      </c>
      <c r="T160" s="3">
        <f t="shared" si="5"/>
        <v>1.25</v>
      </c>
    </row>
    <row r="161" spans="1:24" x14ac:dyDescent="0.2">
      <c r="A161" s="2">
        <v>45715.727933530092</v>
      </c>
      <c r="B161" s="3" t="s">
        <v>86</v>
      </c>
      <c r="C161" s="2">
        <v>45689.708333333328</v>
      </c>
      <c r="E161" s="3">
        <v>4</v>
      </c>
      <c r="F161" s="3">
        <v>0</v>
      </c>
      <c r="G161" s="3">
        <v>2</v>
      </c>
      <c r="H161" s="3">
        <v>3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S161" s="3">
        <f t="shared" si="4"/>
        <v>5</v>
      </c>
      <c r="T161" s="3">
        <f t="shared" si="5"/>
        <v>1.25</v>
      </c>
    </row>
    <row r="162" spans="1:24" x14ac:dyDescent="0.2">
      <c r="A162" s="2">
        <v>45722.524082384261</v>
      </c>
      <c r="B162" s="3" t="s">
        <v>203</v>
      </c>
      <c r="C162" s="2">
        <v>45709.479166666672</v>
      </c>
      <c r="D162" s="3" t="s">
        <v>25</v>
      </c>
      <c r="E162" s="3">
        <v>1</v>
      </c>
      <c r="F162" s="3">
        <v>3</v>
      </c>
      <c r="G162" s="3">
        <v>10</v>
      </c>
      <c r="H162" s="3">
        <v>2</v>
      </c>
      <c r="I162" s="3">
        <v>1</v>
      </c>
      <c r="J162" s="3">
        <v>1</v>
      </c>
      <c r="K162" s="3">
        <v>0</v>
      </c>
      <c r="L162" s="3">
        <v>15</v>
      </c>
      <c r="M162" s="3">
        <v>4</v>
      </c>
      <c r="N162" s="3">
        <v>0</v>
      </c>
      <c r="O162" s="3">
        <v>0</v>
      </c>
      <c r="Q162" s="3">
        <v>9</v>
      </c>
      <c r="R162" s="3">
        <v>0</v>
      </c>
      <c r="S162" s="3">
        <f t="shared" si="4"/>
        <v>45</v>
      </c>
      <c r="T162" s="3">
        <f t="shared" si="5"/>
        <v>45</v>
      </c>
      <c r="U162" s="3" t="s">
        <v>204</v>
      </c>
      <c r="V162" s="3" t="s">
        <v>204</v>
      </c>
      <c r="W162" s="3" t="s">
        <v>204</v>
      </c>
      <c r="X162" s="3" t="s">
        <v>34</v>
      </c>
    </row>
    <row r="163" spans="1:24" x14ac:dyDescent="0.2">
      <c r="A163" s="2">
        <v>45723.396588703705</v>
      </c>
      <c r="B163" s="3" t="s">
        <v>205</v>
      </c>
      <c r="C163" s="2">
        <v>45697.75</v>
      </c>
      <c r="E163" s="3">
        <v>4</v>
      </c>
      <c r="F163" s="3">
        <v>0</v>
      </c>
      <c r="G163" s="3">
        <v>0</v>
      </c>
      <c r="H163" s="3">
        <v>3</v>
      </c>
      <c r="I163" s="3">
        <v>2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f t="shared" si="4"/>
        <v>5</v>
      </c>
      <c r="T163" s="3">
        <f t="shared" si="5"/>
        <v>1.25</v>
      </c>
    </row>
    <row r="164" spans="1:24" x14ac:dyDescent="0.2">
      <c r="A164" s="2">
        <v>45723.398663425927</v>
      </c>
      <c r="B164" s="3" t="s">
        <v>206</v>
      </c>
      <c r="C164" s="2">
        <v>45714.729166666672</v>
      </c>
      <c r="E164" s="3">
        <v>3</v>
      </c>
      <c r="F164" s="3">
        <v>2</v>
      </c>
      <c r="G164" s="3">
        <v>0</v>
      </c>
      <c r="H164" s="3">
        <v>2</v>
      </c>
      <c r="I164" s="3">
        <v>1</v>
      </c>
      <c r="J164" s="3">
        <v>4</v>
      </c>
      <c r="K164" s="3">
        <v>8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f t="shared" si="4"/>
        <v>17</v>
      </c>
      <c r="T164" s="3">
        <f t="shared" si="5"/>
        <v>5.666666666666667</v>
      </c>
    </row>
    <row r="165" spans="1:24" x14ac:dyDescent="0.2">
      <c r="A165" s="2">
        <v>45723.401788518517</v>
      </c>
      <c r="B165" s="3" t="s">
        <v>207</v>
      </c>
      <c r="C165" s="2">
        <v>45702.75</v>
      </c>
      <c r="E165" s="3">
        <v>3</v>
      </c>
      <c r="F165" s="3">
        <v>1</v>
      </c>
      <c r="G165" s="3">
        <v>0</v>
      </c>
      <c r="H165" s="3">
        <v>3</v>
      </c>
      <c r="I165" s="3">
        <v>0</v>
      </c>
      <c r="J165" s="3">
        <v>1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f t="shared" si="4"/>
        <v>5</v>
      </c>
      <c r="T165" s="3">
        <f t="shared" si="5"/>
        <v>1.6666666666666667</v>
      </c>
    </row>
    <row r="166" spans="1:24" x14ac:dyDescent="0.2">
      <c r="A166" s="2">
        <v>45723.40335695602</v>
      </c>
      <c r="B166" s="3" t="s">
        <v>208</v>
      </c>
      <c r="C166" s="2">
        <v>45697.770833333328</v>
      </c>
      <c r="E166" s="3">
        <v>3</v>
      </c>
      <c r="F166" s="3">
        <v>1</v>
      </c>
      <c r="G166" s="3">
        <v>1</v>
      </c>
      <c r="H166" s="3">
        <v>2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f t="shared" si="4"/>
        <v>4</v>
      </c>
      <c r="T166" s="3">
        <f t="shared" si="5"/>
        <v>1.3333333333333333</v>
      </c>
    </row>
    <row r="167" spans="1:24" x14ac:dyDescent="0.2">
      <c r="A167" s="2">
        <v>45723.406637928245</v>
      </c>
      <c r="B167" s="3" t="s">
        <v>209</v>
      </c>
      <c r="C167" s="2">
        <v>45693.75</v>
      </c>
      <c r="E167" s="3">
        <v>3</v>
      </c>
      <c r="F167" s="3">
        <v>2</v>
      </c>
      <c r="G167" s="3">
        <v>1</v>
      </c>
      <c r="H167" s="3">
        <v>0</v>
      </c>
      <c r="I167" s="3">
        <v>1</v>
      </c>
      <c r="J167" s="3">
        <v>4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f t="shared" si="4"/>
        <v>8</v>
      </c>
      <c r="T167" s="3">
        <f t="shared" si="5"/>
        <v>2.6666666666666665</v>
      </c>
    </row>
    <row r="168" spans="1:24" x14ac:dyDescent="0.2">
      <c r="A168" s="2">
        <v>45723.675940983798</v>
      </c>
      <c r="B168" s="3" t="s">
        <v>210</v>
      </c>
      <c r="C168" s="2">
        <v>45707.75</v>
      </c>
      <c r="E168" s="3">
        <v>4</v>
      </c>
      <c r="F168" s="3">
        <v>6</v>
      </c>
      <c r="G168" s="3">
        <v>0</v>
      </c>
      <c r="H168" s="3">
        <v>0</v>
      </c>
      <c r="I168" s="3">
        <v>0</v>
      </c>
      <c r="J168" s="3">
        <v>2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f t="shared" si="4"/>
        <v>8</v>
      </c>
      <c r="T168" s="3">
        <f t="shared" si="5"/>
        <v>2</v>
      </c>
      <c r="W168" s="3" t="s">
        <v>211</v>
      </c>
    </row>
    <row r="169" spans="1:24" x14ac:dyDescent="0.2">
      <c r="A169" s="2">
        <v>45723.677120347224</v>
      </c>
      <c r="B169" s="3" t="s">
        <v>212</v>
      </c>
      <c r="C169" s="2">
        <v>45707.770833333328</v>
      </c>
      <c r="E169" s="3">
        <v>4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f t="shared" si="4"/>
        <v>0</v>
      </c>
      <c r="T169" s="3">
        <f t="shared" si="5"/>
        <v>0</v>
      </c>
    </row>
    <row r="170" spans="1:24" x14ac:dyDescent="0.2">
      <c r="A170" s="2">
        <v>45723.679560277778</v>
      </c>
      <c r="B170" s="3" t="s">
        <v>213</v>
      </c>
      <c r="C170" s="2">
        <v>45707.770833333328</v>
      </c>
      <c r="E170" s="3">
        <v>4</v>
      </c>
      <c r="F170" s="3">
        <v>2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f t="shared" si="4"/>
        <v>2</v>
      </c>
      <c r="T170" s="3">
        <f t="shared" si="5"/>
        <v>0.5</v>
      </c>
      <c r="W170" s="3" t="s">
        <v>214</v>
      </c>
    </row>
    <row r="171" spans="1:24" x14ac:dyDescent="0.2">
      <c r="A171" s="2">
        <v>45723.681623009259</v>
      </c>
      <c r="B171" s="3" t="s">
        <v>215</v>
      </c>
      <c r="C171" s="2">
        <v>45688.75</v>
      </c>
      <c r="E171" s="3">
        <v>4</v>
      </c>
      <c r="F171" s="3">
        <v>7</v>
      </c>
      <c r="G171" s="3">
        <v>1</v>
      </c>
      <c r="H171" s="3">
        <v>4</v>
      </c>
      <c r="I171" s="3">
        <v>1</v>
      </c>
      <c r="J171" s="3">
        <v>5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f t="shared" si="4"/>
        <v>18</v>
      </c>
      <c r="T171" s="3">
        <f t="shared" si="5"/>
        <v>4.5</v>
      </c>
    </row>
    <row r="172" spans="1:24" x14ac:dyDescent="0.2">
      <c r="A172" s="2">
        <v>45733.428983611113</v>
      </c>
      <c r="B172" s="3" t="s">
        <v>42</v>
      </c>
      <c r="C172" s="2">
        <v>45687.611111111109</v>
      </c>
      <c r="D172" s="3" t="s">
        <v>216</v>
      </c>
      <c r="E172" s="3">
        <v>3</v>
      </c>
      <c r="F172" s="3">
        <v>0</v>
      </c>
      <c r="G172" s="3">
        <v>0</v>
      </c>
      <c r="H172" s="3">
        <v>1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f t="shared" si="4"/>
        <v>1</v>
      </c>
      <c r="T172" s="3">
        <f t="shared" si="5"/>
        <v>0.33333333333333331</v>
      </c>
    </row>
    <row r="173" spans="1:24" x14ac:dyDescent="0.2">
      <c r="A173" s="2">
        <v>45733.430905902773</v>
      </c>
      <c r="B173" s="3" t="s">
        <v>44</v>
      </c>
      <c r="C173" s="2">
        <v>45687.635416666672</v>
      </c>
      <c r="D173" s="3" t="s">
        <v>45</v>
      </c>
      <c r="E173" s="3">
        <v>3</v>
      </c>
      <c r="F173" s="3">
        <v>0</v>
      </c>
      <c r="G173" s="3">
        <v>0</v>
      </c>
      <c r="H173" s="3">
        <v>2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f t="shared" si="4"/>
        <v>2</v>
      </c>
      <c r="T173" s="3">
        <f t="shared" si="5"/>
        <v>0.66666666666666663</v>
      </c>
    </row>
    <row r="174" spans="1:24" x14ac:dyDescent="0.2">
      <c r="A174" s="2">
        <v>45733.433205150461</v>
      </c>
      <c r="B174" s="3" t="s">
        <v>46</v>
      </c>
      <c r="C174" s="2">
        <v>45687.657638888893</v>
      </c>
      <c r="D174" s="3" t="s">
        <v>176</v>
      </c>
      <c r="E174" s="3">
        <v>3</v>
      </c>
      <c r="F174" s="3">
        <v>1</v>
      </c>
      <c r="G174" s="3">
        <v>0</v>
      </c>
      <c r="H174" s="3">
        <v>0</v>
      </c>
      <c r="I174" s="3">
        <v>1</v>
      </c>
      <c r="J174" s="3">
        <v>2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f t="shared" si="4"/>
        <v>4</v>
      </c>
      <c r="T174" s="3">
        <f t="shared" si="5"/>
        <v>1.3333333333333333</v>
      </c>
    </row>
    <row r="175" spans="1:24" x14ac:dyDescent="0.2">
      <c r="A175" s="2">
        <v>45739.882566250002</v>
      </c>
      <c r="B175" s="3" t="s">
        <v>42</v>
      </c>
      <c r="C175" s="2">
        <v>45715.643750000003</v>
      </c>
      <c r="D175" s="3" t="s">
        <v>43</v>
      </c>
      <c r="E175" s="3">
        <v>3</v>
      </c>
      <c r="F175" s="3">
        <v>1</v>
      </c>
      <c r="G175" s="3">
        <v>0</v>
      </c>
      <c r="H175" s="3">
        <v>1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f t="shared" si="4"/>
        <v>2</v>
      </c>
      <c r="T175" s="3">
        <f t="shared" si="5"/>
        <v>0.66666666666666663</v>
      </c>
    </row>
    <row r="176" spans="1:24" x14ac:dyDescent="0.2">
      <c r="A176" s="2">
        <v>45739.884499884254</v>
      </c>
      <c r="B176" s="3" t="s">
        <v>44</v>
      </c>
      <c r="C176" s="2">
        <v>45715.673611111109</v>
      </c>
      <c r="D176" s="3" t="s">
        <v>45</v>
      </c>
      <c r="E176" s="3">
        <v>3</v>
      </c>
      <c r="F176" s="3">
        <v>0</v>
      </c>
      <c r="G176" s="3">
        <v>0</v>
      </c>
      <c r="H176" s="3">
        <v>2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f t="shared" si="4"/>
        <v>2</v>
      </c>
      <c r="T176" s="3">
        <f t="shared" si="5"/>
        <v>0.66666666666666663</v>
      </c>
    </row>
    <row r="177" spans="1:23" x14ac:dyDescent="0.2">
      <c r="A177" s="2">
        <v>45739.88642505787</v>
      </c>
      <c r="B177" s="3" t="s">
        <v>46</v>
      </c>
      <c r="C177" s="2">
        <v>45715.704861111109</v>
      </c>
      <c r="D177" s="3" t="s">
        <v>176</v>
      </c>
      <c r="E177" s="3">
        <v>3</v>
      </c>
      <c r="F177" s="3">
        <v>2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f t="shared" si="4"/>
        <v>2</v>
      </c>
      <c r="T177" s="3">
        <f t="shared" si="5"/>
        <v>0.66666666666666663</v>
      </c>
    </row>
    <row r="178" spans="1:23" x14ac:dyDescent="0.2">
      <c r="A178" s="2">
        <v>45747.798009444443</v>
      </c>
      <c r="B178" s="3" t="s">
        <v>217</v>
      </c>
      <c r="C178" s="2">
        <v>45725.482638888891</v>
      </c>
      <c r="D178" s="3" t="s">
        <v>57</v>
      </c>
      <c r="E178" s="3">
        <v>10</v>
      </c>
      <c r="F178" s="3">
        <v>0</v>
      </c>
      <c r="G178" s="3">
        <v>6</v>
      </c>
      <c r="H178" s="3">
        <v>2</v>
      </c>
      <c r="K178" s="3">
        <v>6</v>
      </c>
      <c r="S178" s="3">
        <f t="shared" si="4"/>
        <v>14</v>
      </c>
      <c r="T178" s="3">
        <f t="shared" si="5"/>
        <v>1.4</v>
      </c>
    </row>
    <row r="179" spans="1:23" x14ac:dyDescent="0.2">
      <c r="A179" s="2">
        <v>45748.404052152779</v>
      </c>
      <c r="B179" s="3" t="s">
        <v>218</v>
      </c>
      <c r="C179" s="2">
        <v>45735.4</v>
      </c>
      <c r="D179" s="3" t="s">
        <v>219</v>
      </c>
      <c r="E179" s="3">
        <v>3</v>
      </c>
      <c r="F179" s="3">
        <v>0</v>
      </c>
      <c r="G179" s="3">
        <v>1</v>
      </c>
      <c r="H179" s="3">
        <v>1</v>
      </c>
      <c r="I179" s="3">
        <v>1</v>
      </c>
      <c r="J179" s="3">
        <v>1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f t="shared" si="4"/>
        <v>4</v>
      </c>
      <c r="T179" s="3">
        <f t="shared" si="5"/>
        <v>1.3333333333333333</v>
      </c>
    </row>
    <row r="180" spans="1:23" x14ac:dyDescent="0.2">
      <c r="A180" s="2">
        <v>45748.405893356481</v>
      </c>
      <c r="B180" s="3" t="s">
        <v>218</v>
      </c>
      <c r="C180" s="2">
        <v>45705.395833333328</v>
      </c>
      <c r="D180" s="3" t="s">
        <v>220</v>
      </c>
      <c r="E180" s="3">
        <v>3</v>
      </c>
      <c r="F180" s="3">
        <v>0</v>
      </c>
      <c r="G180" s="3">
        <v>1</v>
      </c>
      <c r="H180" s="3">
        <v>0</v>
      </c>
      <c r="I180" s="3">
        <v>0</v>
      </c>
      <c r="J180" s="3">
        <v>1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f t="shared" si="4"/>
        <v>2</v>
      </c>
      <c r="T180" s="3">
        <f t="shared" si="5"/>
        <v>0.66666666666666663</v>
      </c>
    </row>
    <row r="181" spans="1:23" x14ac:dyDescent="0.2">
      <c r="A181" s="2">
        <v>45748.408412662036</v>
      </c>
      <c r="B181" s="3" t="s">
        <v>221</v>
      </c>
      <c r="C181" s="2">
        <v>45692.427083333328</v>
      </c>
      <c r="D181" s="3" t="s">
        <v>222</v>
      </c>
      <c r="E181" s="3">
        <v>3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4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f t="shared" si="4"/>
        <v>4</v>
      </c>
      <c r="T181" s="3">
        <f t="shared" si="5"/>
        <v>1.3333333333333333</v>
      </c>
    </row>
    <row r="182" spans="1:23" x14ac:dyDescent="0.2">
      <c r="A182" s="2">
        <v>45748.409346944449</v>
      </c>
      <c r="B182" s="3" t="s">
        <v>223</v>
      </c>
      <c r="C182" s="2">
        <v>45733.416666666672</v>
      </c>
      <c r="D182" s="3" t="s">
        <v>222</v>
      </c>
      <c r="E182" s="3">
        <v>3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2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f t="shared" si="4"/>
        <v>2</v>
      </c>
      <c r="T182" s="3">
        <f t="shared" si="5"/>
        <v>0.66666666666666663</v>
      </c>
    </row>
    <row r="183" spans="1:23" x14ac:dyDescent="0.2">
      <c r="A183" s="2">
        <v>45754.497010543986</v>
      </c>
      <c r="B183" s="3" t="s">
        <v>224</v>
      </c>
      <c r="C183" s="2">
        <v>45733.708333333328</v>
      </c>
      <c r="E183" s="3">
        <v>4</v>
      </c>
      <c r="F183" s="3">
        <v>0</v>
      </c>
      <c r="G183" s="3">
        <v>20</v>
      </c>
      <c r="H183" s="3">
        <v>9</v>
      </c>
      <c r="I183" s="3">
        <v>2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2</v>
      </c>
      <c r="Q183" s="3">
        <v>0</v>
      </c>
      <c r="R183" s="3">
        <v>0</v>
      </c>
      <c r="S183" s="3">
        <f t="shared" si="4"/>
        <v>33</v>
      </c>
      <c r="T183" s="3">
        <f t="shared" si="5"/>
        <v>8.25</v>
      </c>
    </row>
    <row r="184" spans="1:23" x14ac:dyDescent="0.2">
      <c r="A184" s="2">
        <v>45754.498243449074</v>
      </c>
      <c r="B184" s="3" t="s">
        <v>225</v>
      </c>
      <c r="C184" s="2">
        <v>45730.75</v>
      </c>
      <c r="E184" s="3">
        <v>4</v>
      </c>
      <c r="F184" s="3">
        <v>0</v>
      </c>
      <c r="G184" s="3">
        <v>14</v>
      </c>
      <c r="H184" s="3">
        <v>4</v>
      </c>
      <c r="I184" s="3">
        <v>3</v>
      </c>
      <c r="J184" s="3">
        <v>0</v>
      </c>
      <c r="K184" s="3">
        <v>0</v>
      </c>
      <c r="L184" s="3">
        <v>0</v>
      </c>
      <c r="M184" s="3">
        <v>4</v>
      </c>
      <c r="N184" s="3">
        <v>0</v>
      </c>
      <c r="O184" s="3">
        <v>0</v>
      </c>
      <c r="P184" s="3">
        <v>1</v>
      </c>
      <c r="Q184" s="3">
        <v>0</v>
      </c>
      <c r="R184" s="3">
        <v>0</v>
      </c>
      <c r="S184" s="3">
        <f t="shared" si="4"/>
        <v>26</v>
      </c>
      <c r="T184" s="3">
        <f t="shared" si="5"/>
        <v>6.5</v>
      </c>
    </row>
    <row r="185" spans="1:23" x14ac:dyDescent="0.2">
      <c r="A185" s="2">
        <v>45754.499214293981</v>
      </c>
      <c r="B185" s="3" t="s">
        <v>226</v>
      </c>
      <c r="C185" s="2">
        <v>45749.708333333328</v>
      </c>
      <c r="E185" s="3">
        <v>4</v>
      </c>
      <c r="F185" s="3">
        <v>1</v>
      </c>
      <c r="G185" s="3">
        <v>37</v>
      </c>
      <c r="H185" s="3">
        <v>7</v>
      </c>
      <c r="I185" s="3">
        <v>14</v>
      </c>
      <c r="J185" s="3">
        <v>0</v>
      </c>
      <c r="K185" s="3">
        <v>0</v>
      </c>
      <c r="L185" s="3">
        <v>0</v>
      </c>
      <c r="M185" s="3">
        <v>4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f t="shared" si="4"/>
        <v>63</v>
      </c>
      <c r="T185" s="3">
        <f t="shared" si="5"/>
        <v>15.75</v>
      </c>
    </row>
    <row r="186" spans="1:23" x14ac:dyDescent="0.2">
      <c r="A186" s="2">
        <v>45754.501347476849</v>
      </c>
      <c r="B186" s="3" t="s">
        <v>227</v>
      </c>
      <c r="C186" s="2">
        <v>45747.75</v>
      </c>
      <c r="E186" s="3">
        <v>4</v>
      </c>
      <c r="F186" s="3">
        <v>0</v>
      </c>
      <c r="G186" s="3">
        <v>23</v>
      </c>
      <c r="H186" s="3">
        <v>2</v>
      </c>
      <c r="I186" s="3">
        <v>7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f t="shared" si="4"/>
        <v>32</v>
      </c>
      <c r="T186" s="3">
        <f t="shared" si="5"/>
        <v>8</v>
      </c>
    </row>
    <row r="187" spans="1:23" x14ac:dyDescent="0.2">
      <c r="A187" s="2">
        <v>45754.50220091435</v>
      </c>
      <c r="B187" s="3" t="s">
        <v>228</v>
      </c>
      <c r="C187" s="2">
        <v>45735.729166666672</v>
      </c>
      <c r="E187" s="3">
        <v>4</v>
      </c>
      <c r="F187" s="3">
        <v>0</v>
      </c>
      <c r="G187" s="3">
        <v>9</v>
      </c>
      <c r="H187" s="3">
        <v>0</v>
      </c>
      <c r="I187" s="3">
        <v>1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f t="shared" si="4"/>
        <v>10</v>
      </c>
      <c r="T187" s="3">
        <f t="shared" si="5"/>
        <v>2.5</v>
      </c>
    </row>
    <row r="188" spans="1:23" x14ac:dyDescent="0.2">
      <c r="A188" s="2">
        <v>45754.50314134259</v>
      </c>
      <c r="B188" s="3" t="s">
        <v>227</v>
      </c>
      <c r="C188" s="2">
        <v>45717.770833333328</v>
      </c>
      <c r="E188" s="3">
        <v>4</v>
      </c>
      <c r="F188" s="3">
        <v>0</v>
      </c>
      <c r="G188" s="3">
        <v>34</v>
      </c>
      <c r="H188" s="3">
        <v>6</v>
      </c>
      <c r="I188" s="3">
        <v>6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f t="shared" si="4"/>
        <v>46</v>
      </c>
      <c r="T188" s="3">
        <f t="shared" si="5"/>
        <v>11.5</v>
      </c>
    </row>
    <row r="189" spans="1:23" x14ac:dyDescent="0.2">
      <c r="A189" s="2">
        <v>45754.504116111115</v>
      </c>
      <c r="B189" s="3" t="s">
        <v>229</v>
      </c>
      <c r="C189" s="2">
        <v>45735.6875</v>
      </c>
      <c r="E189" s="3">
        <v>4</v>
      </c>
      <c r="F189" s="3">
        <v>1</v>
      </c>
      <c r="G189" s="3">
        <v>1</v>
      </c>
      <c r="H189" s="3">
        <v>2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f t="shared" si="4"/>
        <v>4</v>
      </c>
      <c r="T189" s="3">
        <f t="shared" si="5"/>
        <v>1</v>
      </c>
    </row>
    <row r="190" spans="1:23" x14ac:dyDescent="0.2">
      <c r="A190" s="2">
        <v>45754.504954560187</v>
      </c>
      <c r="B190" s="3" t="s">
        <v>230</v>
      </c>
      <c r="C190" s="2">
        <v>45721.739583333328</v>
      </c>
      <c r="E190" s="3">
        <v>4</v>
      </c>
      <c r="F190" s="3">
        <v>0</v>
      </c>
      <c r="G190" s="3">
        <v>3</v>
      </c>
      <c r="H190" s="3">
        <v>3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f t="shared" si="4"/>
        <v>6</v>
      </c>
      <c r="T190" s="3">
        <f t="shared" si="5"/>
        <v>1.5</v>
      </c>
    </row>
    <row r="191" spans="1:23" x14ac:dyDescent="0.2">
      <c r="A191" s="2">
        <v>45754.505881481484</v>
      </c>
      <c r="B191" s="3" t="s">
        <v>231</v>
      </c>
      <c r="C191" s="2">
        <v>45726.6875</v>
      </c>
      <c r="E191" s="3">
        <v>4</v>
      </c>
      <c r="F191" s="3">
        <v>1</v>
      </c>
      <c r="G191" s="3">
        <v>24</v>
      </c>
      <c r="H191" s="3">
        <v>3</v>
      </c>
      <c r="I191" s="3">
        <v>4</v>
      </c>
      <c r="J191" s="3">
        <v>1</v>
      </c>
      <c r="K191" s="3">
        <v>1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f t="shared" si="4"/>
        <v>34</v>
      </c>
      <c r="T191" s="3">
        <f t="shared" si="5"/>
        <v>8.5</v>
      </c>
      <c r="W191" s="3" t="s">
        <v>232</v>
      </c>
    </row>
    <row r="192" spans="1:23" x14ac:dyDescent="0.2">
      <c r="A192" s="2">
        <v>45754.506800185191</v>
      </c>
      <c r="B192" s="3" t="s">
        <v>233</v>
      </c>
      <c r="C192" s="2">
        <v>45730.729166666672</v>
      </c>
      <c r="E192" s="3">
        <v>4</v>
      </c>
      <c r="F192" s="3">
        <v>0</v>
      </c>
      <c r="G192" s="3">
        <v>6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f t="shared" si="4"/>
        <v>6</v>
      </c>
      <c r="T192" s="3">
        <f t="shared" si="5"/>
        <v>1.5</v>
      </c>
    </row>
    <row r="193" spans="1:22" x14ac:dyDescent="0.2">
      <c r="A193" s="2">
        <v>45754.50766909722</v>
      </c>
      <c r="B193" s="3" t="s">
        <v>234</v>
      </c>
      <c r="C193" s="2">
        <v>45735.697916666672</v>
      </c>
      <c r="E193" s="3">
        <v>4</v>
      </c>
      <c r="F193" s="3">
        <v>0</v>
      </c>
      <c r="G193" s="3">
        <v>18</v>
      </c>
      <c r="H193" s="3">
        <v>1</v>
      </c>
      <c r="I193" s="3">
        <v>4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f t="shared" si="4"/>
        <v>23</v>
      </c>
      <c r="T193" s="3">
        <f t="shared" si="5"/>
        <v>5.75</v>
      </c>
    </row>
    <row r="194" spans="1:22" x14ac:dyDescent="0.2">
      <c r="A194" s="2">
        <v>45754.508664594905</v>
      </c>
      <c r="B194" s="3" t="s">
        <v>235</v>
      </c>
      <c r="C194" s="2">
        <v>45721.760416666672</v>
      </c>
      <c r="E194" s="3">
        <v>4</v>
      </c>
      <c r="F194" s="3">
        <v>0</v>
      </c>
      <c r="G194" s="3">
        <v>37</v>
      </c>
      <c r="H194" s="3">
        <v>21</v>
      </c>
      <c r="I194" s="3">
        <v>5</v>
      </c>
      <c r="J194" s="3">
        <v>0</v>
      </c>
      <c r="K194" s="3">
        <v>0</v>
      </c>
      <c r="L194" s="3">
        <v>0</v>
      </c>
      <c r="M194" s="3">
        <v>1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f t="shared" si="4"/>
        <v>64</v>
      </c>
      <c r="T194" s="3">
        <f t="shared" si="5"/>
        <v>16</v>
      </c>
    </row>
    <row r="195" spans="1:22" x14ac:dyDescent="0.2">
      <c r="A195" s="2">
        <v>45754.510643009256</v>
      </c>
      <c r="B195" s="3" t="s">
        <v>206</v>
      </c>
      <c r="C195" s="2">
        <v>45742.743055555555</v>
      </c>
      <c r="E195" s="3">
        <v>4</v>
      </c>
      <c r="F195" s="3">
        <v>0</v>
      </c>
      <c r="G195" s="3">
        <v>10</v>
      </c>
      <c r="H195" s="3">
        <v>0</v>
      </c>
      <c r="I195" s="3">
        <v>2</v>
      </c>
      <c r="J195" s="3">
        <v>0</v>
      </c>
      <c r="K195" s="3">
        <v>0</v>
      </c>
      <c r="L195" s="3">
        <v>0</v>
      </c>
      <c r="M195" s="3">
        <v>1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f t="shared" ref="S195:S231" si="6">SUM(F195:R195)</f>
        <v>13</v>
      </c>
      <c r="T195" s="3">
        <f t="shared" ref="T195:T231" si="7">S195/E195</f>
        <v>3.25</v>
      </c>
    </row>
    <row r="196" spans="1:22" x14ac:dyDescent="0.2">
      <c r="A196" s="2">
        <v>45757.534474768516</v>
      </c>
      <c r="B196" s="3" t="s">
        <v>53</v>
      </c>
      <c r="C196" s="2">
        <v>45742.40625</v>
      </c>
      <c r="D196" s="3" t="s">
        <v>54</v>
      </c>
      <c r="E196" s="3">
        <v>3</v>
      </c>
      <c r="F196" s="3">
        <v>0</v>
      </c>
      <c r="G196" s="3">
        <v>6</v>
      </c>
      <c r="H196" s="3">
        <v>12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f t="shared" si="6"/>
        <v>18</v>
      </c>
      <c r="T196" s="3">
        <f t="shared" si="7"/>
        <v>6</v>
      </c>
    </row>
    <row r="197" spans="1:22" x14ac:dyDescent="0.2">
      <c r="A197" s="2">
        <v>45784.490139560185</v>
      </c>
      <c r="B197" s="3" t="s">
        <v>236</v>
      </c>
      <c r="C197" s="2">
        <v>45734.708333333328</v>
      </c>
      <c r="D197" s="3" t="s">
        <v>237</v>
      </c>
      <c r="E197" s="3">
        <v>3</v>
      </c>
      <c r="F197" s="3">
        <v>0</v>
      </c>
      <c r="G197" s="3">
        <v>0</v>
      </c>
      <c r="H197" s="3">
        <v>1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f t="shared" si="6"/>
        <v>1</v>
      </c>
      <c r="T197" s="3">
        <f t="shared" si="7"/>
        <v>0.33333333333333331</v>
      </c>
    </row>
    <row r="198" spans="1:22" x14ac:dyDescent="0.2">
      <c r="A198" s="2">
        <v>45784.49101247685</v>
      </c>
      <c r="B198" s="3" t="s">
        <v>236</v>
      </c>
      <c r="C198" s="2">
        <v>45329.708333333328</v>
      </c>
      <c r="D198" s="3" t="s">
        <v>237</v>
      </c>
      <c r="E198" s="3">
        <v>3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f t="shared" si="6"/>
        <v>0</v>
      </c>
      <c r="T198" s="3">
        <f t="shared" si="7"/>
        <v>0</v>
      </c>
    </row>
    <row r="199" spans="1:22" x14ac:dyDescent="0.2">
      <c r="A199" s="2">
        <v>45784.49167019676</v>
      </c>
      <c r="B199" s="3" t="s">
        <v>236</v>
      </c>
      <c r="C199" s="2">
        <v>45696.708333333328</v>
      </c>
      <c r="D199" s="3" t="s">
        <v>237</v>
      </c>
      <c r="E199" s="3">
        <v>3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f t="shared" si="6"/>
        <v>0</v>
      </c>
      <c r="T199" s="3">
        <f t="shared" si="7"/>
        <v>0</v>
      </c>
    </row>
    <row r="200" spans="1:22" x14ac:dyDescent="0.2">
      <c r="A200" s="2">
        <v>45784.49340965278</v>
      </c>
      <c r="B200" s="3" t="s">
        <v>238</v>
      </c>
      <c r="C200" s="2">
        <v>45767.708333333328</v>
      </c>
      <c r="D200" s="3" t="s">
        <v>239</v>
      </c>
      <c r="E200" s="3">
        <v>3</v>
      </c>
      <c r="F200" s="3">
        <v>0</v>
      </c>
      <c r="G200" s="3">
        <v>1</v>
      </c>
      <c r="H200" s="3">
        <v>0</v>
      </c>
      <c r="I200" s="3">
        <v>1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f t="shared" si="6"/>
        <v>2</v>
      </c>
      <c r="T200" s="3">
        <f t="shared" si="7"/>
        <v>0.66666666666666663</v>
      </c>
    </row>
    <row r="201" spans="1:22" x14ac:dyDescent="0.2">
      <c r="A201" s="2">
        <v>45785.66459119213</v>
      </c>
      <c r="B201" s="3" t="s">
        <v>69</v>
      </c>
      <c r="C201" s="2">
        <v>45700.708333333328</v>
      </c>
      <c r="E201" s="3">
        <v>3</v>
      </c>
      <c r="F201" s="3">
        <v>0</v>
      </c>
      <c r="G201" s="3">
        <v>1</v>
      </c>
      <c r="H201" s="3">
        <v>3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f t="shared" si="6"/>
        <v>4</v>
      </c>
      <c r="T201" s="3">
        <f t="shared" si="7"/>
        <v>1.3333333333333333</v>
      </c>
    </row>
    <row r="202" spans="1:22" x14ac:dyDescent="0.2">
      <c r="A202" s="2">
        <v>45785.665506701393</v>
      </c>
      <c r="B202" s="3" t="s">
        <v>69</v>
      </c>
      <c r="C202" s="2">
        <v>45772.708333333328</v>
      </c>
      <c r="E202" s="3">
        <v>3</v>
      </c>
      <c r="F202" s="3">
        <v>0</v>
      </c>
      <c r="G202" s="3">
        <v>2</v>
      </c>
      <c r="H202" s="3">
        <v>1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f t="shared" si="6"/>
        <v>3</v>
      </c>
      <c r="T202" s="3">
        <f t="shared" si="7"/>
        <v>1</v>
      </c>
    </row>
    <row r="203" spans="1:22" x14ac:dyDescent="0.2">
      <c r="A203" s="2">
        <v>45785.666293182869</v>
      </c>
      <c r="B203" s="3" t="s">
        <v>69</v>
      </c>
      <c r="C203" s="2">
        <v>45743.708333333328</v>
      </c>
      <c r="E203" s="3">
        <v>3</v>
      </c>
      <c r="F203" s="3">
        <v>0</v>
      </c>
      <c r="G203" s="3">
        <v>0</v>
      </c>
      <c r="H203" s="3">
        <v>1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f t="shared" si="6"/>
        <v>1</v>
      </c>
      <c r="T203" s="3">
        <f t="shared" si="7"/>
        <v>0.33333333333333331</v>
      </c>
    </row>
    <row r="204" spans="1:22" x14ac:dyDescent="0.2">
      <c r="A204" s="2">
        <v>45785.667001215275</v>
      </c>
      <c r="B204" s="3" t="s">
        <v>71</v>
      </c>
      <c r="C204" s="2">
        <v>45772.708333333328</v>
      </c>
      <c r="E204" s="3">
        <v>3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f t="shared" si="6"/>
        <v>0</v>
      </c>
      <c r="T204" s="3">
        <f t="shared" si="7"/>
        <v>0</v>
      </c>
    </row>
    <row r="205" spans="1:22" x14ac:dyDescent="0.2">
      <c r="A205" s="2">
        <v>45785.667912199075</v>
      </c>
      <c r="B205" s="3" t="s">
        <v>71</v>
      </c>
      <c r="C205" s="2">
        <v>45742.708333333328</v>
      </c>
      <c r="E205" s="3">
        <v>3</v>
      </c>
      <c r="F205" s="3">
        <v>0</v>
      </c>
      <c r="G205" s="3">
        <v>0</v>
      </c>
      <c r="H205" s="3">
        <v>1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f t="shared" si="6"/>
        <v>1</v>
      </c>
      <c r="T205" s="3">
        <f t="shared" si="7"/>
        <v>0.33333333333333331</v>
      </c>
    </row>
    <row r="206" spans="1:22" x14ac:dyDescent="0.2">
      <c r="A206" s="2">
        <v>45785.668699212962</v>
      </c>
      <c r="B206" s="3" t="s">
        <v>71</v>
      </c>
      <c r="C206" s="2">
        <v>45705.708333333328</v>
      </c>
      <c r="E206" s="3">
        <v>3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f t="shared" si="6"/>
        <v>0</v>
      </c>
      <c r="T206" s="3">
        <f t="shared" si="7"/>
        <v>0</v>
      </c>
    </row>
    <row r="207" spans="1:22" x14ac:dyDescent="0.2">
      <c r="A207" s="2">
        <v>45818.704814224533</v>
      </c>
      <c r="B207" s="3" t="s">
        <v>240</v>
      </c>
      <c r="C207" s="2">
        <v>45810.395833333328</v>
      </c>
      <c r="D207" s="3" t="s">
        <v>241</v>
      </c>
      <c r="E207" s="3">
        <v>3</v>
      </c>
      <c r="F207" s="3">
        <v>0</v>
      </c>
      <c r="G207" s="3">
        <v>3</v>
      </c>
      <c r="H207" s="3">
        <v>4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1</v>
      </c>
      <c r="O207" s="3">
        <v>0</v>
      </c>
      <c r="P207" s="3">
        <v>0</v>
      </c>
      <c r="Q207" s="3">
        <v>0</v>
      </c>
      <c r="R207" s="3">
        <v>0</v>
      </c>
      <c r="S207" s="3">
        <f t="shared" si="6"/>
        <v>8</v>
      </c>
      <c r="T207" s="3">
        <f t="shared" si="7"/>
        <v>2.6666666666666665</v>
      </c>
      <c r="V207" s="3" t="s">
        <v>242</v>
      </c>
    </row>
    <row r="208" spans="1:22" x14ac:dyDescent="0.2">
      <c r="A208" s="2">
        <v>45819.822922430554</v>
      </c>
      <c r="B208" s="3" t="s">
        <v>231</v>
      </c>
      <c r="C208" s="2">
        <v>45756.666666666672</v>
      </c>
      <c r="E208" s="3">
        <v>4</v>
      </c>
      <c r="G208" s="3">
        <v>4</v>
      </c>
      <c r="I208" s="3">
        <v>8</v>
      </c>
      <c r="M208" s="3">
        <v>4</v>
      </c>
      <c r="S208" s="3">
        <f t="shared" si="6"/>
        <v>16</v>
      </c>
      <c r="T208" s="3">
        <f t="shared" si="7"/>
        <v>4</v>
      </c>
    </row>
    <row r="209" spans="1:20" x14ac:dyDescent="0.2">
      <c r="A209" s="2">
        <v>45819.825083229167</v>
      </c>
      <c r="B209" s="3" t="s">
        <v>235</v>
      </c>
      <c r="C209" s="2">
        <v>45751.708333333328</v>
      </c>
      <c r="E209" s="3">
        <v>4</v>
      </c>
      <c r="F209" s="3">
        <v>0</v>
      </c>
      <c r="G209" s="3">
        <v>17</v>
      </c>
      <c r="H209" s="3">
        <v>2</v>
      </c>
      <c r="I209" s="3">
        <v>9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f t="shared" si="6"/>
        <v>28</v>
      </c>
      <c r="T209" s="3">
        <f t="shared" si="7"/>
        <v>7</v>
      </c>
    </row>
    <row r="210" spans="1:20" x14ac:dyDescent="0.2">
      <c r="A210" s="2">
        <v>45819.826410543981</v>
      </c>
      <c r="B210" s="3" t="s">
        <v>243</v>
      </c>
      <c r="C210" s="2">
        <v>45787.75</v>
      </c>
      <c r="E210" s="3">
        <v>4</v>
      </c>
      <c r="F210" s="3">
        <v>0</v>
      </c>
      <c r="G210" s="3">
        <v>3</v>
      </c>
      <c r="H210" s="3">
        <v>0</v>
      </c>
      <c r="I210" s="3">
        <v>1</v>
      </c>
      <c r="J210" s="3">
        <v>0</v>
      </c>
      <c r="K210" s="3">
        <v>0</v>
      </c>
      <c r="L210" s="3">
        <v>0</v>
      </c>
      <c r="M210" s="3">
        <v>2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f t="shared" si="6"/>
        <v>6</v>
      </c>
      <c r="T210" s="3">
        <f t="shared" si="7"/>
        <v>1.5</v>
      </c>
    </row>
    <row r="211" spans="1:20" x14ac:dyDescent="0.2">
      <c r="A211" s="2">
        <v>45819.827451921301</v>
      </c>
      <c r="B211" s="3" t="s">
        <v>228</v>
      </c>
      <c r="C211" s="2">
        <v>45799.71875</v>
      </c>
      <c r="E211" s="3">
        <v>4</v>
      </c>
      <c r="F211" s="3">
        <v>0</v>
      </c>
      <c r="G211" s="3">
        <v>10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f t="shared" si="6"/>
        <v>10</v>
      </c>
      <c r="T211" s="3">
        <f t="shared" si="7"/>
        <v>2.5</v>
      </c>
    </row>
    <row r="212" spans="1:20" x14ac:dyDescent="0.2">
      <c r="A212" s="2">
        <v>45819.830247673613</v>
      </c>
      <c r="B212" s="3" t="s">
        <v>231</v>
      </c>
      <c r="C212" s="2">
        <v>45787.75</v>
      </c>
      <c r="E212" s="3">
        <v>4</v>
      </c>
      <c r="F212" s="3">
        <v>2</v>
      </c>
      <c r="G212" s="3">
        <v>13</v>
      </c>
      <c r="H212" s="3">
        <v>3</v>
      </c>
      <c r="I212" s="3">
        <v>3</v>
      </c>
      <c r="J212" s="3">
        <v>0</v>
      </c>
      <c r="K212" s="3">
        <v>0</v>
      </c>
      <c r="L212" s="3">
        <v>0</v>
      </c>
      <c r="M212" s="3">
        <v>3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f t="shared" si="6"/>
        <v>24</v>
      </c>
      <c r="T212" s="3">
        <f t="shared" si="7"/>
        <v>6</v>
      </c>
    </row>
    <row r="213" spans="1:20" x14ac:dyDescent="0.2">
      <c r="A213" s="2">
        <v>45819.831341793979</v>
      </c>
      <c r="B213" s="3" t="s">
        <v>225</v>
      </c>
      <c r="C213" s="2">
        <v>45777.791666666672</v>
      </c>
      <c r="E213" s="3">
        <v>4</v>
      </c>
      <c r="F213" s="3">
        <v>0</v>
      </c>
      <c r="G213" s="3">
        <v>3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1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f t="shared" si="6"/>
        <v>4</v>
      </c>
      <c r="T213" s="3">
        <f t="shared" si="7"/>
        <v>1</v>
      </c>
    </row>
    <row r="214" spans="1:20" x14ac:dyDescent="0.2">
      <c r="A214" s="2">
        <v>45819.832906261574</v>
      </c>
      <c r="B214" s="3" t="s">
        <v>244</v>
      </c>
      <c r="C214" s="2">
        <v>45756.625</v>
      </c>
      <c r="E214" s="3">
        <v>4</v>
      </c>
      <c r="F214" s="3">
        <v>1</v>
      </c>
      <c r="G214" s="3">
        <v>8</v>
      </c>
      <c r="H214" s="3">
        <v>0</v>
      </c>
      <c r="I214" s="3">
        <v>7</v>
      </c>
      <c r="J214" s="3">
        <v>3</v>
      </c>
      <c r="K214" s="3">
        <v>0</v>
      </c>
      <c r="L214" s="3">
        <v>0</v>
      </c>
      <c r="M214" s="3">
        <v>1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f t="shared" si="6"/>
        <v>20</v>
      </c>
      <c r="T214" s="3">
        <f t="shared" si="7"/>
        <v>5</v>
      </c>
    </row>
    <row r="215" spans="1:20" x14ac:dyDescent="0.2">
      <c r="A215" s="2">
        <v>45819.83463813657</v>
      </c>
      <c r="B215" s="3" t="s">
        <v>230</v>
      </c>
      <c r="C215" s="2">
        <v>45782.680555555555</v>
      </c>
      <c r="E215" s="3">
        <v>4</v>
      </c>
      <c r="F215" s="3">
        <v>0</v>
      </c>
      <c r="G215" s="3">
        <v>6</v>
      </c>
      <c r="H215" s="3">
        <v>1</v>
      </c>
      <c r="I215" s="3">
        <v>1</v>
      </c>
      <c r="J215" s="3">
        <v>0</v>
      </c>
      <c r="K215" s="3">
        <v>0</v>
      </c>
      <c r="L215" s="3">
        <v>0</v>
      </c>
      <c r="M215" s="3">
        <v>3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f t="shared" si="6"/>
        <v>11</v>
      </c>
      <c r="T215" s="3">
        <f t="shared" si="7"/>
        <v>2.75</v>
      </c>
    </row>
    <row r="216" spans="1:20" x14ac:dyDescent="0.2">
      <c r="A216" s="2">
        <v>45819.836707453709</v>
      </c>
      <c r="B216" s="3" t="s">
        <v>235</v>
      </c>
      <c r="C216" s="2">
        <v>45782.739583333328</v>
      </c>
      <c r="E216" s="3">
        <v>4</v>
      </c>
      <c r="F216" s="3">
        <v>0</v>
      </c>
      <c r="G216" s="3">
        <v>11</v>
      </c>
      <c r="H216" s="3">
        <v>1</v>
      </c>
      <c r="I216" s="3">
        <v>4</v>
      </c>
      <c r="J216" s="3">
        <v>0</v>
      </c>
      <c r="K216" s="3">
        <v>0</v>
      </c>
      <c r="L216" s="3">
        <v>0</v>
      </c>
      <c r="M216" s="3">
        <v>1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f t="shared" si="6"/>
        <v>17</v>
      </c>
      <c r="T216" s="3">
        <f t="shared" si="7"/>
        <v>4.25</v>
      </c>
    </row>
    <row r="217" spans="1:20" x14ac:dyDescent="0.2">
      <c r="A217" s="2">
        <v>45819.838855532405</v>
      </c>
      <c r="B217" s="3" t="s">
        <v>230</v>
      </c>
      <c r="C217" s="2">
        <v>45751.760416666672</v>
      </c>
      <c r="E217" s="3">
        <v>4</v>
      </c>
      <c r="F217" s="3">
        <v>0</v>
      </c>
      <c r="G217" s="3">
        <v>28</v>
      </c>
      <c r="H217" s="3">
        <v>1</v>
      </c>
      <c r="I217" s="3">
        <v>4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f t="shared" si="6"/>
        <v>33</v>
      </c>
      <c r="T217" s="3">
        <f t="shared" si="7"/>
        <v>8.25</v>
      </c>
    </row>
    <row r="218" spans="1:20" x14ac:dyDescent="0.2">
      <c r="A218" s="2">
        <v>45819.83994513889</v>
      </c>
      <c r="B218" s="3" t="s">
        <v>206</v>
      </c>
      <c r="C218" s="2">
        <v>45771.729166666672</v>
      </c>
      <c r="E218" s="3">
        <v>4</v>
      </c>
      <c r="F218" s="3">
        <v>0</v>
      </c>
      <c r="G218" s="3">
        <v>7</v>
      </c>
      <c r="H218" s="3">
        <v>1</v>
      </c>
      <c r="I218" s="3">
        <v>1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f t="shared" si="6"/>
        <v>9</v>
      </c>
      <c r="T218" s="3">
        <f t="shared" si="7"/>
        <v>2.25</v>
      </c>
    </row>
    <row r="219" spans="1:20" x14ac:dyDescent="0.2">
      <c r="A219" s="2">
        <v>45819.840987997683</v>
      </c>
      <c r="B219" s="3" t="s">
        <v>227</v>
      </c>
      <c r="C219" s="2">
        <v>45808.652777777781</v>
      </c>
      <c r="E219" s="3">
        <v>4</v>
      </c>
      <c r="F219" s="3">
        <v>0</v>
      </c>
      <c r="G219" s="3">
        <v>13</v>
      </c>
      <c r="H219" s="3">
        <v>1</v>
      </c>
      <c r="I219" s="3">
        <v>5</v>
      </c>
      <c r="J219" s="3">
        <v>0</v>
      </c>
      <c r="K219" s="3">
        <v>0</v>
      </c>
      <c r="L219" s="3">
        <v>0</v>
      </c>
      <c r="M219" s="3">
        <v>2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f t="shared" si="6"/>
        <v>21</v>
      </c>
      <c r="T219" s="3">
        <f t="shared" si="7"/>
        <v>5.25</v>
      </c>
    </row>
    <row r="220" spans="1:20" x14ac:dyDescent="0.2">
      <c r="A220" s="2">
        <v>45820.54511684028</v>
      </c>
      <c r="B220" s="3" t="s">
        <v>235</v>
      </c>
      <c r="C220" s="2">
        <v>45812.4375</v>
      </c>
      <c r="E220" s="3">
        <v>4</v>
      </c>
      <c r="F220" s="3">
        <v>2</v>
      </c>
      <c r="G220" s="3">
        <v>28</v>
      </c>
      <c r="H220" s="3">
        <v>7</v>
      </c>
      <c r="I220" s="3">
        <v>6</v>
      </c>
      <c r="J220" s="3">
        <v>1</v>
      </c>
      <c r="K220" s="3">
        <v>0</v>
      </c>
      <c r="L220" s="3">
        <v>0</v>
      </c>
      <c r="M220" s="3">
        <v>1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f t="shared" si="6"/>
        <v>45</v>
      </c>
      <c r="T220" s="3">
        <f t="shared" si="7"/>
        <v>11.25</v>
      </c>
    </row>
    <row r="221" spans="1:20" x14ac:dyDescent="0.2">
      <c r="A221" s="2">
        <v>45820.545867442124</v>
      </c>
      <c r="B221" s="3" t="s">
        <v>234</v>
      </c>
      <c r="C221" s="2">
        <v>45799.472222222219</v>
      </c>
      <c r="E221" s="3">
        <v>4</v>
      </c>
      <c r="F221" s="3">
        <v>0</v>
      </c>
      <c r="G221" s="3">
        <v>4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f t="shared" si="6"/>
        <v>4</v>
      </c>
      <c r="T221" s="3">
        <f t="shared" si="7"/>
        <v>1</v>
      </c>
    </row>
    <row r="222" spans="1:20" x14ac:dyDescent="0.2">
      <c r="A222" s="2">
        <v>45820.546971435186</v>
      </c>
      <c r="B222" s="3" t="s">
        <v>227</v>
      </c>
      <c r="C222" s="2">
        <v>45777.5</v>
      </c>
      <c r="E222" s="3">
        <v>4</v>
      </c>
      <c r="F222" s="3">
        <v>0</v>
      </c>
      <c r="G222" s="3">
        <v>2</v>
      </c>
      <c r="H222" s="3">
        <v>0</v>
      </c>
      <c r="I222" s="3">
        <v>1</v>
      </c>
      <c r="J222" s="3">
        <v>0</v>
      </c>
      <c r="K222" s="3">
        <v>0</v>
      </c>
      <c r="L222" s="3">
        <v>0</v>
      </c>
      <c r="M222" s="3">
        <v>2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f t="shared" si="6"/>
        <v>5</v>
      </c>
      <c r="T222" s="3">
        <f t="shared" si="7"/>
        <v>1.25</v>
      </c>
    </row>
    <row r="223" spans="1:20" x14ac:dyDescent="0.2">
      <c r="A223" s="2">
        <v>45820.547581736115</v>
      </c>
      <c r="B223" s="3" t="s">
        <v>229</v>
      </c>
      <c r="C223" s="2">
        <v>45799.666666666672</v>
      </c>
      <c r="E223" s="3">
        <v>4</v>
      </c>
      <c r="F223" s="3">
        <v>0</v>
      </c>
      <c r="G223" s="3">
        <v>8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f t="shared" si="6"/>
        <v>8</v>
      </c>
      <c r="T223" s="3">
        <f t="shared" si="7"/>
        <v>2</v>
      </c>
    </row>
    <row r="224" spans="1:20" x14ac:dyDescent="0.2">
      <c r="A224" s="2">
        <v>45820.549286435184</v>
      </c>
      <c r="B224" s="3" t="s">
        <v>206</v>
      </c>
      <c r="C224" s="2">
        <v>45802.5625</v>
      </c>
      <c r="E224" s="3">
        <v>4</v>
      </c>
      <c r="F224" s="3">
        <v>0</v>
      </c>
      <c r="G224" s="3">
        <v>2</v>
      </c>
      <c r="H224" s="3">
        <v>1</v>
      </c>
      <c r="I224" s="3">
        <v>2</v>
      </c>
      <c r="J224" s="3">
        <v>0</v>
      </c>
      <c r="K224" s="3">
        <v>0</v>
      </c>
      <c r="L224" s="4" t="s">
        <v>245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f t="shared" si="6"/>
        <v>5</v>
      </c>
      <c r="T224" s="3">
        <f t="shared" si="7"/>
        <v>1.25</v>
      </c>
    </row>
    <row r="225" spans="1:20" x14ac:dyDescent="0.2">
      <c r="A225" s="2">
        <v>45820.550167291665</v>
      </c>
      <c r="B225" s="3" t="s">
        <v>224</v>
      </c>
      <c r="C225" s="2">
        <v>45794.763888888891</v>
      </c>
      <c r="E225" s="3">
        <v>4</v>
      </c>
      <c r="F225" s="3">
        <v>0</v>
      </c>
      <c r="G225" s="3">
        <v>16</v>
      </c>
      <c r="H225" s="3">
        <v>1</v>
      </c>
      <c r="I225" s="3">
        <v>0</v>
      </c>
      <c r="J225" s="3">
        <v>0</v>
      </c>
      <c r="K225" s="3">
        <v>0</v>
      </c>
      <c r="L225" s="3">
        <v>0</v>
      </c>
      <c r="M225" s="3">
        <v>1</v>
      </c>
      <c r="N225" s="3">
        <v>0</v>
      </c>
      <c r="O225" s="3">
        <v>0</v>
      </c>
      <c r="P225" s="3">
        <v>1</v>
      </c>
      <c r="Q225" s="3">
        <v>0</v>
      </c>
      <c r="R225" s="3">
        <v>0</v>
      </c>
      <c r="S225" s="3">
        <f t="shared" si="6"/>
        <v>19</v>
      </c>
      <c r="T225" s="3">
        <f t="shared" si="7"/>
        <v>4.75</v>
      </c>
    </row>
    <row r="226" spans="1:20" x14ac:dyDescent="0.2">
      <c r="A226" s="2">
        <v>45820.550738043981</v>
      </c>
      <c r="B226" s="3" t="s">
        <v>224</v>
      </c>
      <c r="C226" s="2">
        <v>45761.520833333328</v>
      </c>
      <c r="E226" s="3">
        <v>4</v>
      </c>
      <c r="F226" s="3">
        <v>0</v>
      </c>
      <c r="G226" s="3">
        <v>17</v>
      </c>
      <c r="H226" s="3">
        <v>0</v>
      </c>
      <c r="I226" s="3">
        <v>3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f t="shared" si="6"/>
        <v>20</v>
      </c>
      <c r="T226" s="3">
        <f t="shared" si="7"/>
        <v>5</v>
      </c>
    </row>
    <row r="227" spans="1:20" x14ac:dyDescent="0.2">
      <c r="A227" s="2">
        <v>45820.551395381946</v>
      </c>
      <c r="B227" s="3" t="s">
        <v>230</v>
      </c>
      <c r="C227" s="2">
        <v>45812.65625</v>
      </c>
      <c r="E227" s="3">
        <v>4</v>
      </c>
      <c r="F227" s="3">
        <v>0</v>
      </c>
      <c r="G227" s="3">
        <v>16</v>
      </c>
      <c r="H227" s="3">
        <v>0</v>
      </c>
      <c r="I227" s="3">
        <v>5</v>
      </c>
      <c r="J227" s="3">
        <v>0</v>
      </c>
      <c r="K227" s="3">
        <v>0</v>
      </c>
      <c r="L227" s="3">
        <v>0</v>
      </c>
      <c r="M227" s="3">
        <v>1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f t="shared" si="6"/>
        <v>22</v>
      </c>
      <c r="T227" s="3">
        <f t="shared" si="7"/>
        <v>5.5</v>
      </c>
    </row>
    <row r="228" spans="1:20" x14ac:dyDescent="0.2">
      <c r="A228" s="2">
        <v>45823.407768761579</v>
      </c>
      <c r="B228" s="3" t="s">
        <v>246</v>
      </c>
      <c r="C228" s="2">
        <v>45776.688888888893</v>
      </c>
      <c r="D228" s="3" t="s">
        <v>43</v>
      </c>
      <c r="E228" s="3">
        <v>3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f t="shared" si="6"/>
        <v>0</v>
      </c>
      <c r="T228" s="3">
        <f t="shared" si="7"/>
        <v>0</v>
      </c>
    </row>
    <row r="229" spans="1:20" x14ac:dyDescent="0.2">
      <c r="A229" s="2">
        <v>45823.40998945602</v>
      </c>
      <c r="B229" s="3" t="s">
        <v>44</v>
      </c>
      <c r="C229" s="2">
        <v>45776.703472222223</v>
      </c>
      <c r="D229" s="3" t="s">
        <v>45</v>
      </c>
      <c r="E229" s="3">
        <v>3</v>
      </c>
      <c r="F229" s="3">
        <v>0</v>
      </c>
      <c r="G229" s="3">
        <v>1</v>
      </c>
      <c r="H229" s="3">
        <v>0</v>
      </c>
      <c r="I229" s="3">
        <v>1</v>
      </c>
      <c r="J229" s="3">
        <v>0</v>
      </c>
      <c r="K229" s="3">
        <v>0</v>
      </c>
      <c r="L229" s="3">
        <v>0</v>
      </c>
      <c r="M229" s="3">
        <v>0</v>
      </c>
      <c r="N229" s="3">
        <v>1</v>
      </c>
      <c r="O229" s="3">
        <v>0</v>
      </c>
      <c r="P229" s="3">
        <v>0</v>
      </c>
      <c r="Q229" s="3">
        <v>0</v>
      </c>
      <c r="R229" s="3">
        <v>0</v>
      </c>
      <c r="S229" s="3">
        <f t="shared" si="6"/>
        <v>3</v>
      </c>
      <c r="T229" s="3">
        <f t="shared" si="7"/>
        <v>1</v>
      </c>
    </row>
    <row r="230" spans="1:20" x14ac:dyDescent="0.2">
      <c r="A230" s="2">
        <v>45823.412589108797</v>
      </c>
      <c r="B230" s="3" t="s">
        <v>46</v>
      </c>
      <c r="C230" s="2">
        <v>45776.731249999997</v>
      </c>
      <c r="D230" s="3" t="s">
        <v>47</v>
      </c>
      <c r="E230" s="3">
        <v>3</v>
      </c>
      <c r="F230" s="3">
        <v>0</v>
      </c>
      <c r="G230" s="3">
        <v>0</v>
      </c>
      <c r="H230" s="3">
        <v>0</v>
      </c>
      <c r="I230" s="3">
        <v>1</v>
      </c>
      <c r="J230" s="3">
        <v>1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f t="shared" si="6"/>
        <v>2</v>
      </c>
      <c r="T230" s="3">
        <f t="shared" si="7"/>
        <v>0.66666666666666663</v>
      </c>
    </row>
    <row r="231" spans="1:20" x14ac:dyDescent="0.2">
      <c r="A231" s="2">
        <v>45824.754080625004</v>
      </c>
      <c r="B231" s="3" t="s">
        <v>247</v>
      </c>
      <c r="C231" s="2">
        <v>45821.53125</v>
      </c>
      <c r="D231" s="3" t="s">
        <v>248</v>
      </c>
      <c r="E231" s="3">
        <v>3</v>
      </c>
      <c r="F231" s="3">
        <v>1</v>
      </c>
      <c r="G231" s="3">
        <v>0</v>
      </c>
      <c r="H231" s="3">
        <v>1</v>
      </c>
      <c r="I231" s="3">
        <v>1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f t="shared" si="6"/>
        <v>3</v>
      </c>
      <c r="T231" s="3">
        <f t="shared" si="7"/>
        <v>1</v>
      </c>
    </row>
    <row r="232" spans="1:20" x14ac:dyDescent="0.2">
      <c r="A232" s="2">
        <v>45831.411816701388</v>
      </c>
      <c r="B232" s="3" t="s">
        <v>249</v>
      </c>
      <c r="C232" s="2">
        <v>45602.583333333328</v>
      </c>
      <c r="D232" s="3" t="s">
        <v>250</v>
      </c>
      <c r="E232" s="3">
        <v>2</v>
      </c>
      <c r="F232" s="3">
        <v>1</v>
      </c>
      <c r="G232" s="3">
        <v>2</v>
      </c>
      <c r="T23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de formulario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Eva</cp:lastModifiedBy>
  <dcterms:created xsi:type="dcterms:W3CDTF">2025-07-29T09:23:40Z</dcterms:created>
  <dcterms:modified xsi:type="dcterms:W3CDTF">2025-07-29T10:18:44Z</dcterms:modified>
</cp:coreProperties>
</file>