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13_ncr:1_{9EE24BB2-AC54-3245-A1DD-69A1F9CD8E99}" xr6:coauthVersionLast="45" xr6:coauthVersionMax="45" xr10:uidLastSave="{00000000-0000-0000-0000-000000000000}"/>
  <bookViews>
    <workbookView xWindow="20440" yWindow="1120" windowWidth="27640" windowHeight="25360" activeTab="1" xr2:uid="{48A2FE15-3E57-1F47-9D22-0017E91D968F}"/>
  </bookViews>
  <sheets>
    <sheet name="settembre-dicembre 2010" sheetId="5" r:id="rId1"/>
    <sheet name="maggio-settembre 2011" sheetId="6" r:id="rId2"/>
    <sheet name="dicembre 2011" sheetId="2" r:id="rId3"/>
    <sheet name="giugno 2013" sheetId="3" r:id="rId4"/>
    <sheet name="aprile 2014" sheetId="4" r:id="rId5"/>
  </sheets>
  <externalReferences>
    <externalReference r:id="rId6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74" i="6" l="1"/>
  <c r="P74" i="6"/>
  <c r="O74" i="6"/>
  <c r="N74" i="6"/>
  <c r="M74" i="6"/>
  <c r="L74" i="6"/>
  <c r="K74" i="6"/>
  <c r="J74" i="6"/>
  <c r="I74" i="6"/>
  <c r="H74" i="6"/>
  <c r="G74" i="6"/>
  <c r="F74" i="6"/>
  <c r="E74" i="6"/>
  <c r="D74" i="6"/>
  <c r="C74" i="6"/>
  <c r="Q73" i="6"/>
  <c r="P73" i="6"/>
  <c r="O73" i="6"/>
  <c r="N73" i="6"/>
  <c r="M73" i="6"/>
  <c r="L73" i="6"/>
  <c r="K73" i="6"/>
  <c r="J73" i="6"/>
  <c r="I73" i="6"/>
  <c r="H73" i="6"/>
  <c r="G73" i="6"/>
  <c r="F73" i="6"/>
  <c r="E73" i="6"/>
  <c r="D73" i="6"/>
  <c r="C73" i="6"/>
  <c r="Q72" i="6"/>
  <c r="P72" i="6"/>
  <c r="O72" i="6"/>
  <c r="N72" i="6"/>
  <c r="M72" i="6"/>
  <c r="L72" i="6"/>
  <c r="K72" i="6"/>
  <c r="J72" i="6"/>
  <c r="I72" i="6"/>
  <c r="H72" i="6"/>
  <c r="G72" i="6"/>
  <c r="F72" i="6"/>
  <c r="E72" i="6"/>
  <c r="D72" i="6"/>
  <c r="C72" i="6"/>
  <c r="Q71" i="6"/>
  <c r="P71" i="6"/>
  <c r="O71" i="6"/>
  <c r="N71" i="6"/>
  <c r="M71" i="6"/>
  <c r="L71" i="6"/>
  <c r="K71" i="6"/>
  <c r="J71" i="6"/>
  <c r="I71" i="6"/>
  <c r="H71" i="6"/>
  <c r="G71" i="6"/>
  <c r="F71" i="6"/>
  <c r="E71" i="6"/>
  <c r="D71" i="6"/>
  <c r="C71" i="6"/>
  <c r="Q70" i="6"/>
  <c r="P70" i="6"/>
  <c r="O70" i="6"/>
  <c r="N70" i="6"/>
  <c r="M70" i="6"/>
  <c r="L70" i="6"/>
  <c r="K70" i="6"/>
  <c r="J70" i="6"/>
  <c r="I70" i="6"/>
  <c r="H70" i="6"/>
  <c r="G70" i="6"/>
  <c r="F70" i="6"/>
  <c r="E70" i="6"/>
  <c r="D70" i="6"/>
  <c r="C70" i="6"/>
  <c r="Q69" i="6"/>
  <c r="P69" i="6"/>
  <c r="O69" i="6"/>
  <c r="N69" i="6"/>
  <c r="M69" i="6"/>
  <c r="L69" i="6"/>
  <c r="K69" i="6"/>
  <c r="J69" i="6"/>
  <c r="I69" i="6"/>
  <c r="H69" i="6"/>
  <c r="G69" i="6"/>
  <c r="F69" i="6"/>
  <c r="E69" i="6"/>
  <c r="D69" i="6"/>
  <c r="C69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Q67" i="6"/>
  <c r="P67" i="6"/>
  <c r="O67" i="6"/>
  <c r="N67" i="6"/>
  <c r="M67" i="6"/>
  <c r="L67" i="6"/>
  <c r="K67" i="6"/>
  <c r="J67" i="6"/>
  <c r="I67" i="6"/>
  <c r="H67" i="6"/>
  <c r="G67" i="6"/>
  <c r="F67" i="6"/>
  <c r="E67" i="6"/>
  <c r="D67" i="6"/>
  <c r="C67" i="6"/>
  <c r="Q66" i="6"/>
  <c r="P66" i="6"/>
  <c r="O66" i="6"/>
  <c r="N66" i="6"/>
  <c r="M66" i="6"/>
  <c r="L66" i="6"/>
  <c r="K66" i="6"/>
  <c r="J66" i="6"/>
  <c r="I66" i="6"/>
  <c r="H66" i="6"/>
  <c r="G66" i="6"/>
  <c r="F66" i="6"/>
  <c r="E66" i="6"/>
  <c r="D66" i="6"/>
  <c r="C66" i="6"/>
  <c r="Q65" i="6"/>
  <c r="P65" i="6"/>
  <c r="O65" i="6"/>
  <c r="N65" i="6"/>
  <c r="M65" i="6"/>
  <c r="L65" i="6"/>
  <c r="K65" i="6"/>
  <c r="J65" i="6"/>
  <c r="I65" i="6"/>
  <c r="H65" i="6"/>
  <c r="G65" i="6"/>
  <c r="F65" i="6"/>
  <c r="E65" i="6"/>
  <c r="D65" i="6"/>
  <c r="C65" i="6"/>
  <c r="Q64" i="6"/>
  <c r="P64" i="6"/>
  <c r="O64" i="6"/>
  <c r="N64" i="6"/>
  <c r="M64" i="6"/>
  <c r="L64" i="6"/>
  <c r="K64" i="6"/>
  <c r="J64" i="6"/>
  <c r="I64" i="6"/>
  <c r="H64" i="6"/>
  <c r="G64" i="6"/>
  <c r="F64" i="6"/>
  <c r="E64" i="6"/>
  <c r="D64" i="6"/>
  <c r="C64" i="6"/>
  <c r="Q63" i="6"/>
  <c r="P63" i="6"/>
  <c r="O63" i="6"/>
  <c r="N63" i="6"/>
  <c r="M63" i="6"/>
  <c r="L63" i="6"/>
  <c r="K63" i="6"/>
  <c r="J63" i="6"/>
  <c r="I63" i="6"/>
  <c r="H63" i="6"/>
  <c r="G63" i="6"/>
  <c r="F63" i="6"/>
  <c r="E63" i="6"/>
  <c r="D63" i="6"/>
  <c r="C63" i="6"/>
  <c r="Q62" i="6"/>
  <c r="P62" i="6"/>
  <c r="O62" i="6"/>
  <c r="N62" i="6"/>
  <c r="M62" i="6"/>
  <c r="L62" i="6"/>
  <c r="K62" i="6"/>
  <c r="J62" i="6"/>
  <c r="I62" i="6"/>
  <c r="H62" i="6"/>
  <c r="G62" i="6"/>
  <c r="F62" i="6"/>
  <c r="E62" i="6"/>
  <c r="D62" i="6"/>
  <c r="C62" i="6"/>
  <c r="Q61" i="6"/>
  <c r="P61" i="6"/>
  <c r="O61" i="6"/>
  <c r="N61" i="6"/>
  <c r="M61" i="6"/>
  <c r="L61" i="6"/>
  <c r="K61" i="6"/>
  <c r="J61" i="6"/>
  <c r="I61" i="6"/>
  <c r="H61" i="6"/>
  <c r="G61" i="6"/>
  <c r="F61" i="6"/>
  <c r="E61" i="6"/>
  <c r="D61" i="6"/>
  <c r="C61" i="6"/>
  <c r="Q60" i="6"/>
  <c r="P60" i="6"/>
  <c r="O60" i="6"/>
  <c r="N60" i="6"/>
  <c r="M60" i="6"/>
  <c r="L60" i="6"/>
  <c r="K60" i="6"/>
  <c r="J60" i="6"/>
  <c r="I60" i="6"/>
  <c r="H60" i="6"/>
  <c r="G60" i="6"/>
  <c r="F60" i="6"/>
  <c r="E60" i="6"/>
  <c r="D60" i="6"/>
  <c r="C60" i="6"/>
  <c r="Q59" i="6"/>
  <c r="P59" i="6"/>
  <c r="O59" i="6"/>
  <c r="N59" i="6"/>
  <c r="M59" i="6"/>
  <c r="L59" i="6"/>
  <c r="K59" i="6"/>
  <c r="J59" i="6"/>
  <c r="I59" i="6"/>
  <c r="H59" i="6"/>
  <c r="G59" i="6"/>
  <c r="F59" i="6"/>
  <c r="E59" i="6"/>
  <c r="D59" i="6"/>
  <c r="C59" i="6"/>
  <c r="Q58" i="6"/>
  <c r="P58" i="6"/>
  <c r="O58" i="6"/>
  <c r="N58" i="6"/>
  <c r="M58" i="6"/>
  <c r="L58" i="6"/>
  <c r="K58" i="6"/>
  <c r="J58" i="6"/>
  <c r="I58" i="6"/>
  <c r="H58" i="6"/>
  <c r="G58" i="6"/>
  <c r="F58" i="6"/>
  <c r="E58" i="6"/>
  <c r="D58" i="6"/>
  <c r="C58" i="6"/>
  <c r="Q57" i="6"/>
  <c r="P57" i="6"/>
  <c r="O57" i="6"/>
  <c r="N57" i="6"/>
  <c r="M57" i="6"/>
  <c r="L57" i="6"/>
  <c r="K57" i="6"/>
  <c r="J57" i="6"/>
  <c r="I57" i="6"/>
  <c r="H57" i="6"/>
  <c r="G57" i="6"/>
  <c r="F57" i="6"/>
  <c r="E57" i="6"/>
  <c r="D57" i="6"/>
  <c r="C57" i="6"/>
  <c r="Q56" i="6"/>
  <c r="P56" i="6"/>
  <c r="O56" i="6"/>
  <c r="N56" i="6"/>
  <c r="M56" i="6"/>
  <c r="L56" i="6"/>
  <c r="K56" i="6"/>
  <c r="J56" i="6"/>
  <c r="I56" i="6"/>
  <c r="H56" i="6"/>
  <c r="G56" i="6"/>
  <c r="F56" i="6"/>
  <c r="E56" i="6"/>
  <c r="D56" i="6"/>
  <c r="C56" i="6"/>
  <c r="Q55" i="6"/>
  <c r="P55" i="6"/>
  <c r="O55" i="6"/>
  <c r="N55" i="6"/>
  <c r="M55" i="6"/>
  <c r="L55" i="6"/>
  <c r="K55" i="6"/>
  <c r="J55" i="6"/>
  <c r="I55" i="6"/>
  <c r="H55" i="6"/>
  <c r="G55" i="6"/>
  <c r="F55" i="6"/>
  <c r="E55" i="6"/>
  <c r="D55" i="6"/>
  <c r="C55" i="6"/>
  <c r="Q54" i="6"/>
  <c r="P54" i="6"/>
  <c r="O54" i="6"/>
  <c r="N54" i="6"/>
  <c r="M54" i="6"/>
  <c r="L54" i="6"/>
  <c r="K54" i="6"/>
  <c r="J54" i="6"/>
  <c r="I54" i="6"/>
  <c r="H54" i="6"/>
  <c r="G54" i="6"/>
  <c r="F54" i="6"/>
  <c r="E54" i="6"/>
  <c r="D54" i="6"/>
  <c r="C54" i="6"/>
  <c r="Q53" i="6"/>
  <c r="P53" i="6"/>
  <c r="O53" i="6"/>
  <c r="N53" i="6"/>
  <c r="M53" i="6"/>
  <c r="L53" i="6"/>
  <c r="K53" i="6"/>
  <c r="J53" i="6"/>
  <c r="I53" i="6"/>
  <c r="H53" i="6"/>
  <c r="G53" i="6"/>
  <c r="F53" i="6"/>
  <c r="E53" i="6"/>
  <c r="D53" i="6"/>
  <c r="C53" i="6"/>
  <c r="Q52" i="6"/>
  <c r="P52" i="6"/>
  <c r="O52" i="6"/>
  <c r="N52" i="6"/>
  <c r="M52" i="6"/>
  <c r="L52" i="6"/>
  <c r="K52" i="6"/>
  <c r="J52" i="6"/>
  <c r="I52" i="6"/>
  <c r="H52" i="6"/>
  <c r="G52" i="6"/>
  <c r="F52" i="6"/>
  <c r="E52" i="6"/>
  <c r="D52" i="6"/>
  <c r="C52" i="6"/>
  <c r="Q51" i="6"/>
  <c r="P51" i="6"/>
  <c r="O51" i="6"/>
  <c r="N51" i="6"/>
  <c r="M51" i="6"/>
  <c r="L51" i="6"/>
  <c r="K51" i="6"/>
  <c r="J51" i="6"/>
  <c r="I51" i="6"/>
  <c r="H51" i="6"/>
  <c r="G51" i="6"/>
  <c r="F51" i="6"/>
  <c r="E51" i="6"/>
  <c r="D51" i="6"/>
  <c r="C51" i="6"/>
  <c r="Q50" i="6"/>
  <c r="P50" i="6"/>
  <c r="O50" i="6"/>
  <c r="N50" i="6"/>
  <c r="M50" i="6"/>
  <c r="L50" i="6"/>
  <c r="K50" i="6"/>
  <c r="J50" i="6"/>
  <c r="I50" i="6"/>
  <c r="H50" i="6"/>
  <c r="G50" i="6"/>
  <c r="F50" i="6"/>
  <c r="E50" i="6"/>
  <c r="D50" i="6"/>
  <c r="C50" i="6"/>
  <c r="Q49" i="6"/>
  <c r="P49" i="6"/>
  <c r="O49" i="6"/>
  <c r="N49" i="6"/>
  <c r="M49" i="6"/>
  <c r="L49" i="6"/>
  <c r="K49" i="6"/>
  <c r="J49" i="6"/>
  <c r="I49" i="6"/>
  <c r="H49" i="6"/>
  <c r="G49" i="6"/>
  <c r="F49" i="6"/>
  <c r="E49" i="6"/>
  <c r="D49" i="6"/>
  <c r="C49" i="6"/>
  <c r="Q48" i="6"/>
  <c r="P48" i="6"/>
  <c r="O48" i="6"/>
  <c r="N48" i="6"/>
  <c r="M48" i="6"/>
  <c r="L48" i="6"/>
  <c r="K48" i="6"/>
  <c r="J48" i="6"/>
  <c r="I48" i="6"/>
  <c r="H48" i="6"/>
  <c r="G48" i="6"/>
  <c r="F48" i="6"/>
  <c r="E48" i="6"/>
  <c r="D48" i="6"/>
  <c r="C48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Q46" i="6"/>
  <c r="P46" i="6"/>
  <c r="O46" i="6"/>
  <c r="N46" i="6"/>
  <c r="M46" i="6"/>
  <c r="L46" i="6"/>
  <c r="K46" i="6"/>
  <c r="J46" i="6"/>
  <c r="I46" i="6"/>
  <c r="H46" i="6"/>
  <c r="G46" i="6"/>
  <c r="F46" i="6"/>
  <c r="E46" i="6"/>
  <c r="D46" i="6"/>
  <c r="C46" i="6"/>
  <c r="Q45" i="6"/>
  <c r="P45" i="6"/>
  <c r="O45" i="6"/>
  <c r="N45" i="6"/>
  <c r="M45" i="6"/>
  <c r="L45" i="6"/>
  <c r="K45" i="6"/>
  <c r="J45" i="6"/>
  <c r="I45" i="6"/>
  <c r="H45" i="6"/>
  <c r="G45" i="6"/>
  <c r="F45" i="6"/>
  <c r="E45" i="6"/>
  <c r="D45" i="6"/>
  <c r="C45" i="6"/>
  <c r="Q44" i="6"/>
  <c r="P44" i="6"/>
  <c r="O44" i="6"/>
  <c r="N44" i="6"/>
  <c r="M44" i="6"/>
  <c r="L44" i="6"/>
  <c r="K44" i="6"/>
  <c r="J44" i="6"/>
  <c r="I44" i="6"/>
  <c r="H44" i="6"/>
  <c r="G44" i="6"/>
  <c r="F44" i="6"/>
  <c r="E44" i="6"/>
  <c r="D44" i="6"/>
  <c r="C44" i="6"/>
  <c r="Q43" i="6"/>
  <c r="P43" i="6"/>
  <c r="O43" i="6"/>
  <c r="N43" i="6"/>
  <c r="M43" i="6"/>
  <c r="L43" i="6"/>
  <c r="K43" i="6"/>
  <c r="J43" i="6"/>
  <c r="I43" i="6"/>
  <c r="H43" i="6"/>
  <c r="G43" i="6"/>
  <c r="F43" i="6"/>
  <c r="E43" i="6"/>
  <c r="D43" i="6"/>
  <c r="C43" i="6"/>
  <c r="Q42" i="6"/>
  <c r="P42" i="6"/>
  <c r="O42" i="6"/>
  <c r="N42" i="6"/>
  <c r="M42" i="6"/>
  <c r="L42" i="6"/>
  <c r="K42" i="6"/>
  <c r="J42" i="6"/>
  <c r="I42" i="6"/>
  <c r="H42" i="6"/>
  <c r="G42" i="6"/>
  <c r="F42" i="6"/>
  <c r="E42" i="6"/>
  <c r="D42" i="6"/>
  <c r="C42" i="6"/>
  <c r="Q41" i="6"/>
  <c r="P41" i="6"/>
  <c r="O41" i="6"/>
  <c r="N41" i="6"/>
  <c r="M41" i="6"/>
  <c r="L41" i="6"/>
  <c r="K41" i="6"/>
  <c r="J41" i="6"/>
  <c r="I41" i="6"/>
  <c r="H41" i="6"/>
  <c r="G41" i="6"/>
  <c r="F41" i="6"/>
  <c r="E41" i="6"/>
  <c r="D41" i="6"/>
  <c r="C41" i="6"/>
  <c r="Q40" i="6"/>
  <c r="P40" i="6"/>
  <c r="O40" i="6"/>
  <c r="N40" i="6"/>
  <c r="M40" i="6"/>
  <c r="L40" i="6"/>
  <c r="K40" i="6"/>
  <c r="J40" i="6"/>
  <c r="I40" i="6"/>
  <c r="H40" i="6"/>
  <c r="G40" i="6"/>
  <c r="F40" i="6"/>
  <c r="E40" i="6"/>
  <c r="D40" i="6"/>
  <c r="C40" i="6"/>
  <c r="Q39" i="6"/>
  <c r="P39" i="6"/>
  <c r="O39" i="6"/>
  <c r="N39" i="6"/>
  <c r="M39" i="6"/>
  <c r="L39" i="6"/>
  <c r="K39" i="6"/>
  <c r="J39" i="6"/>
  <c r="I39" i="6"/>
  <c r="H39" i="6"/>
  <c r="G39" i="6"/>
  <c r="F39" i="6"/>
  <c r="E39" i="6"/>
  <c r="D39" i="6"/>
  <c r="C39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38" i="6"/>
  <c r="Q37" i="6"/>
  <c r="P37" i="6"/>
  <c r="O37" i="6"/>
  <c r="N37" i="6"/>
  <c r="M37" i="6"/>
  <c r="L37" i="6"/>
  <c r="K37" i="6"/>
  <c r="J37" i="6"/>
  <c r="I37" i="6"/>
  <c r="H37" i="6"/>
  <c r="G37" i="6"/>
  <c r="F37" i="6"/>
  <c r="E37" i="6"/>
  <c r="D37" i="6"/>
  <c r="C37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Q35" i="6"/>
  <c r="P35" i="6"/>
  <c r="O35" i="6"/>
  <c r="N35" i="6"/>
  <c r="M35" i="6"/>
  <c r="L35" i="6"/>
  <c r="K35" i="6"/>
  <c r="J35" i="6"/>
  <c r="I35" i="6"/>
  <c r="H35" i="6"/>
  <c r="G35" i="6"/>
  <c r="F35" i="6"/>
  <c r="E35" i="6"/>
  <c r="D35" i="6"/>
  <c r="C35" i="6"/>
  <c r="Q34" i="6"/>
  <c r="P34" i="6"/>
  <c r="O34" i="6"/>
  <c r="N34" i="6"/>
  <c r="M34" i="6"/>
  <c r="L34" i="6"/>
  <c r="K34" i="6"/>
  <c r="J34" i="6"/>
  <c r="I34" i="6"/>
  <c r="H34" i="6"/>
  <c r="G34" i="6"/>
  <c r="F34" i="6"/>
  <c r="E34" i="6"/>
  <c r="D34" i="6"/>
  <c r="C34" i="6"/>
  <c r="Q33" i="6"/>
  <c r="P33" i="6"/>
  <c r="O33" i="6"/>
  <c r="N33" i="6"/>
  <c r="M33" i="6"/>
  <c r="L33" i="6"/>
  <c r="K33" i="6"/>
  <c r="J33" i="6"/>
  <c r="I33" i="6"/>
  <c r="H33" i="6"/>
  <c r="G33" i="6"/>
  <c r="F33" i="6"/>
  <c r="E33" i="6"/>
  <c r="D33" i="6"/>
  <c r="C33" i="6"/>
  <c r="Q32" i="6"/>
  <c r="P32" i="6"/>
  <c r="O32" i="6"/>
  <c r="N32" i="6"/>
  <c r="M32" i="6"/>
  <c r="L32" i="6"/>
  <c r="K32" i="6"/>
  <c r="J32" i="6"/>
  <c r="I32" i="6"/>
  <c r="H32" i="6"/>
  <c r="G32" i="6"/>
  <c r="F32" i="6"/>
  <c r="E32" i="6"/>
  <c r="D32" i="6"/>
  <c r="C32" i="6"/>
  <c r="Q31" i="6"/>
  <c r="P31" i="6"/>
  <c r="O31" i="6"/>
  <c r="N31" i="6"/>
  <c r="M31" i="6"/>
  <c r="L31" i="6"/>
  <c r="K31" i="6"/>
  <c r="J31" i="6"/>
  <c r="I31" i="6"/>
  <c r="H31" i="6"/>
  <c r="G31" i="6"/>
  <c r="F31" i="6"/>
  <c r="E31" i="6"/>
  <c r="D31" i="6"/>
  <c r="C31" i="6"/>
  <c r="Q30" i="6"/>
  <c r="P30" i="6"/>
  <c r="O30" i="6"/>
  <c r="N30" i="6"/>
  <c r="M30" i="6"/>
  <c r="L30" i="6"/>
  <c r="K30" i="6"/>
  <c r="J30" i="6"/>
  <c r="I30" i="6"/>
  <c r="H30" i="6"/>
  <c r="G30" i="6"/>
  <c r="F30" i="6"/>
  <c r="E30" i="6"/>
  <c r="D30" i="6"/>
  <c r="C30" i="6"/>
  <c r="Q29" i="6"/>
  <c r="P29" i="6"/>
  <c r="O29" i="6"/>
  <c r="N29" i="6"/>
  <c r="M29" i="6"/>
  <c r="L29" i="6"/>
  <c r="K29" i="6"/>
  <c r="J29" i="6"/>
  <c r="I29" i="6"/>
  <c r="H29" i="6"/>
  <c r="G29" i="6"/>
  <c r="F29" i="6"/>
  <c r="E29" i="6"/>
  <c r="D29" i="6"/>
  <c r="C29" i="6"/>
  <c r="Q28" i="6"/>
  <c r="P28" i="6"/>
  <c r="O28" i="6"/>
  <c r="N28" i="6"/>
  <c r="M28" i="6"/>
  <c r="L28" i="6"/>
  <c r="K28" i="6"/>
  <c r="J28" i="6"/>
  <c r="I28" i="6"/>
  <c r="H28" i="6"/>
  <c r="G28" i="6"/>
  <c r="F28" i="6"/>
  <c r="E28" i="6"/>
  <c r="D28" i="6"/>
  <c r="C28" i="6"/>
  <c r="Q27" i="6"/>
  <c r="P27" i="6"/>
  <c r="O27" i="6"/>
  <c r="N27" i="6"/>
  <c r="M27" i="6"/>
  <c r="L27" i="6"/>
  <c r="K27" i="6"/>
  <c r="J27" i="6"/>
  <c r="I27" i="6"/>
  <c r="H27" i="6"/>
  <c r="G27" i="6"/>
  <c r="F27" i="6"/>
  <c r="E27" i="6"/>
  <c r="D27" i="6"/>
  <c r="C27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26" i="6"/>
  <c r="Q25" i="6"/>
  <c r="P25" i="6"/>
  <c r="O25" i="6"/>
  <c r="N25" i="6"/>
  <c r="M25" i="6"/>
  <c r="L25" i="6"/>
  <c r="K25" i="6"/>
  <c r="J25" i="6"/>
  <c r="I25" i="6"/>
  <c r="H25" i="6"/>
  <c r="G25" i="6"/>
  <c r="F25" i="6"/>
  <c r="E25" i="6"/>
  <c r="D25" i="6"/>
  <c r="C25" i="6"/>
  <c r="Q24" i="6"/>
  <c r="P24" i="6"/>
  <c r="O24" i="6"/>
  <c r="N24" i="6"/>
  <c r="M24" i="6"/>
  <c r="L24" i="6"/>
  <c r="K24" i="6"/>
  <c r="J24" i="6"/>
  <c r="I24" i="6"/>
  <c r="H24" i="6"/>
  <c r="G24" i="6"/>
  <c r="F24" i="6"/>
  <c r="E24" i="6"/>
  <c r="D24" i="6"/>
  <c r="C24" i="6"/>
  <c r="Q23" i="6"/>
  <c r="P23" i="6"/>
  <c r="O23" i="6"/>
  <c r="N23" i="6"/>
  <c r="M23" i="6"/>
  <c r="L23" i="6"/>
  <c r="K23" i="6"/>
  <c r="J23" i="6"/>
  <c r="I23" i="6"/>
  <c r="H23" i="6"/>
  <c r="G23" i="6"/>
  <c r="F23" i="6"/>
  <c r="E23" i="6"/>
  <c r="D23" i="6"/>
  <c r="C23" i="6"/>
  <c r="Q22" i="6"/>
  <c r="P22" i="6"/>
  <c r="O22" i="6"/>
  <c r="N22" i="6"/>
  <c r="M22" i="6"/>
  <c r="L22" i="6"/>
  <c r="K22" i="6"/>
  <c r="J22" i="6"/>
  <c r="I22" i="6"/>
  <c r="H22" i="6"/>
  <c r="G22" i="6"/>
  <c r="F22" i="6"/>
  <c r="E22" i="6"/>
  <c r="D22" i="6"/>
  <c r="C22" i="6"/>
  <c r="Q21" i="6"/>
  <c r="P21" i="6"/>
  <c r="O21" i="6"/>
  <c r="N21" i="6"/>
  <c r="M21" i="6"/>
  <c r="L21" i="6"/>
  <c r="K21" i="6"/>
  <c r="J21" i="6"/>
  <c r="I21" i="6"/>
  <c r="H21" i="6"/>
  <c r="G21" i="6"/>
  <c r="F21" i="6"/>
  <c r="E21" i="6"/>
  <c r="D21" i="6"/>
  <c r="C21" i="6"/>
  <c r="Q20" i="6"/>
  <c r="P20" i="6"/>
  <c r="O20" i="6"/>
  <c r="N20" i="6"/>
  <c r="M20" i="6"/>
  <c r="L20" i="6"/>
  <c r="K20" i="6"/>
  <c r="J20" i="6"/>
  <c r="I20" i="6"/>
  <c r="H20" i="6"/>
  <c r="G20" i="6"/>
  <c r="F20" i="6"/>
  <c r="E20" i="6"/>
  <c r="D20" i="6"/>
  <c r="C20" i="6"/>
  <c r="Q19" i="6"/>
  <c r="P19" i="6"/>
  <c r="O19" i="6"/>
  <c r="N19" i="6"/>
  <c r="M19" i="6"/>
  <c r="L19" i="6"/>
  <c r="K19" i="6"/>
  <c r="J19" i="6"/>
  <c r="I19" i="6"/>
  <c r="H19" i="6"/>
  <c r="G19" i="6"/>
  <c r="F19" i="6"/>
  <c r="E19" i="6"/>
  <c r="D19" i="6"/>
  <c r="C19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D18" i="6"/>
  <c r="C18" i="6"/>
  <c r="Q17" i="6"/>
  <c r="P17" i="6"/>
  <c r="O17" i="6"/>
  <c r="N17" i="6"/>
  <c r="M17" i="6"/>
  <c r="L17" i="6"/>
  <c r="K17" i="6"/>
  <c r="J17" i="6"/>
  <c r="I17" i="6"/>
  <c r="H17" i="6"/>
  <c r="G17" i="6"/>
  <c r="F17" i="6"/>
  <c r="E17" i="6"/>
  <c r="D17" i="6"/>
  <c r="C17" i="6"/>
  <c r="Q16" i="6"/>
  <c r="P16" i="6"/>
  <c r="O16" i="6"/>
  <c r="N16" i="6"/>
  <c r="M16" i="6"/>
  <c r="L16" i="6"/>
  <c r="K16" i="6"/>
  <c r="J16" i="6"/>
  <c r="I16" i="6"/>
  <c r="H16" i="6"/>
  <c r="G16" i="6"/>
  <c r="F16" i="6"/>
  <c r="E16" i="6"/>
  <c r="D16" i="6"/>
  <c r="C16" i="6"/>
  <c r="Q15" i="6"/>
  <c r="P15" i="6"/>
  <c r="O15" i="6"/>
  <c r="N15" i="6"/>
  <c r="M15" i="6"/>
  <c r="L15" i="6"/>
  <c r="K15" i="6"/>
  <c r="J15" i="6"/>
  <c r="I15" i="6"/>
  <c r="H15" i="6"/>
  <c r="G15" i="6"/>
  <c r="F15" i="6"/>
  <c r="E15" i="6"/>
  <c r="D15" i="6"/>
  <c r="C15" i="6"/>
  <c r="Q14" i="6"/>
  <c r="P14" i="6"/>
  <c r="O14" i="6"/>
  <c r="N14" i="6"/>
  <c r="M14" i="6"/>
  <c r="L14" i="6"/>
  <c r="K14" i="6"/>
  <c r="J14" i="6"/>
  <c r="I14" i="6"/>
  <c r="H14" i="6"/>
  <c r="G14" i="6"/>
  <c r="F14" i="6"/>
  <c r="E14" i="6"/>
  <c r="D14" i="6"/>
  <c r="C14" i="6"/>
  <c r="Q13" i="6"/>
  <c r="P13" i="6"/>
  <c r="O13" i="6"/>
  <c r="N13" i="6"/>
  <c r="M13" i="6"/>
  <c r="L13" i="6"/>
  <c r="K13" i="6"/>
  <c r="J13" i="6"/>
  <c r="I13" i="6"/>
  <c r="H13" i="6"/>
  <c r="G13" i="6"/>
  <c r="F13" i="6"/>
  <c r="E13" i="6"/>
  <c r="D13" i="6"/>
  <c r="C13" i="6"/>
  <c r="Q12" i="6"/>
  <c r="P12" i="6"/>
  <c r="O12" i="6"/>
  <c r="N12" i="6"/>
  <c r="M12" i="6"/>
  <c r="L12" i="6"/>
  <c r="K12" i="6"/>
  <c r="J12" i="6"/>
  <c r="I12" i="6"/>
  <c r="H12" i="6"/>
  <c r="G12" i="6"/>
  <c r="F12" i="6"/>
  <c r="E12" i="6"/>
  <c r="D12" i="6"/>
  <c r="C12" i="6"/>
  <c r="Q11" i="6"/>
  <c r="P11" i="6"/>
  <c r="O11" i="6"/>
  <c r="N11" i="6"/>
  <c r="M11" i="6"/>
  <c r="L11" i="6"/>
  <c r="K11" i="6"/>
  <c r="J11" i="6"/>
  <c r="I11" i="6"/>
  <c r="H11" i="6"/>
  <c r="G11" i="6"/>
  <c r="F11" i="6"/>
  <c r="E11" i="6"/>
  <c r="D11" i="6"/>
  <c r="C11" i="6"/>
  <c r="Q10" i="6"/>
  <c r="P10" i="6"/>
  <c r="O10" i="6"/>
  <c r="N10" i="6"/>
  <c r="M10" i="6"/>
  <c r="L10" i="6"/>
  <c r="K10" i="6"/>
  <c r="J10" i="6"/>
  <c r="I10" i="6"/>
  <c r="H10" i="6"/>
  <c r="G10" i="6"/>
  <c r="F10" i="6"/>
  <c r="E10" i="6"/>
  <c r="D10" i="6"/>
  <c r="C10" i="6"/>
  <c r="Q9" i="6"/>
  <c r="P9" i="6"/>
  <c r="O9" i="6"/>
  <c r="N9" i="6"/>
  <c r="M9" i="6"/>
  <c r="L9" i="6"/>
  <c r="K9" i="6"/>
  <c r="J9" i="6"/>
  <c r="I9" i="6"/>
  <c r="H9" i="6"/>
  <c r="G9" i="6"/>
  <c r="F9" i="6"/>
  <c r="E9" i="6"/>
  <c r="D9" i="6"/>
  <c r="C9" i="6"/>
  <c r="Q8" i="6"/>
  <c r="P8" i="6"/>
  <c r="O8" i="6"/>
  <c r="N8" i="6"/>
  <c r="M8" i="6"/>
  <c r="L8" i="6"/>
  <c r="K8" i="6"/>
  <c r="J8" i="6"/>
  <c r="I8" i="6"/>
  <c r="H8" i="6"/>
  <c r="G8" i="6"/>
  <c r="F8" i="6"/>
  <c r="E8" i="6"/>
  <c r="D8" i="6"/>
  <c r="C8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C7" i="6"/>
  <c r="Q6" i="6"/>
  <c r="P6" i="6"/>
  <c r="O6" i="6"/>
  <c r="N6" i="6"/>
  <c r="M6" i="6"/>
  <c r="L6" i="6"/>
  <c r="K6" i="6"/>
  <c r="J6" i="6"/>
  <c r="I6" i="6"/>
  <c r="H6" i="6"/>
  <c r="G6" i="6"/>
  <c r="F6" i="6"/>
  <c r="E6" i="6"/>
  <c r="D6" i="6"/>
  <c r="C6" i="6"/>
  <c r="Q5" i="6"/>
  <c r="P5" i="6"/>
  <c r="O5" i="6"/>
  <c r="N5" i="6"/>
  <c r="M5" i="6"/>
  <c r="L5" i="6"/>
  <c r="K5" i="6"/>
  <c r="J5" i="6"/>
  <c r="I5" i="6"/>
  <c r="H5" i="6"/>
  <c r="G5" i="6"/>
  <c r="F5" i="6"/>
  <c r="E5" i="6"/>
  <c r="D5" i="6"/>
  <c r="C5" i="6"/>
  <c r="Q4" i="6"/>
  <c r="P4" i="6"/>
  <c r="O4" i="6"/>
  <c r="N4" i="6"/>
  <c r="M4" i="6"/>
  <c r="L4" i="6"/>
  <c r="K4" i="6"/>
  <c r="J4" i="6"/>
  <c r="I4" i="6"/>
  <c r="H4" i="6"/>
  <c r="G4" i="6"/>
  <c r="F4" i="6"/>
  <c r="E4" i="6"/>
  <c r="D4" i="6"/>
  <c r="C4" i="6"/>
  <c r="Q3" i="6"/>
  <c r="P3" i="6"/>
  <c r="O3" i="6"/>
  <c r="N3" i="6"/>
  <c r="M3" i="6"/>
  <c r="L3" i="6"/>
  <c r="K3" i="6"/>
  <c r="J3" i="6"/>
  <c r="I3" i="6"/>
  <c r="H3" i="6"/>
  <c r="G3" i="6"/>
  <c r="F3" i="6"/>
  <c r="E3" i="6"/>
  <c r="D3" i="6"/>
  <c r="C3" i="6"/>
  <c r="Q2" i="6"/>
  <c r="P2" i="6"/>
  <c r="O2" i="6"/>
  <c r="N2" i="6"/>
  <c r="M2" i="6"/>
  <c r="L2" i="6"/>
  <c r="K2" i="6"/>
  <c r="J2" i="6"/>
  <c r="I2" i="6"/>
  <c r="H2" i="6"/>
  <c r="G2" i="6"/>
  <c r="F2" i="6"/>
  <c r="E2" i="6"/>
  <c r="D2" i="6"/>
  <c r="C2" i="6"/>
  <c r="K74" i="5"/>
  <c r="J74" i="5"/>
  <c r="I74" i="5"/>
  <c r="H74" i="5"/>
  <c r="G74" i="5"/>
  <c r="F74" i="5"/>
  <c r="E74" i="5"/>
  <c r="D74" i="5"/>
  <c r="C74" i="5"/>
  <c r="K73" i="5"/>
  <c r="J73" i="5"/>
  <c r="I73" i="5"/>
  <c r="H73" i="5"/>
  <c r="G73" i="5"/>
  <c r="F73" i="5"/>
  <c r="E73" i="5"/>
  <c r="D73" i="5"/>
  <c r="C73" i="5"/>
  <c r="K72" i="5"/>
  <c r="J72" i="5"/>
  <c r="I72" i="5"/>
  <c r="H72" i="5"/>
  <c r="G72" i="5"/>
  <c r="F72" i="5"/>
  <c r="E72" i="5"/>
  <c r="D72" i="5"/>
  <c r="C72" i="5"/>
  <c r="K71" i="5"/>
  <c r="J71" i="5"/>
  <c r="I71" i="5"/>
  <c r="H71" i="5"/>
  <c r="G71" i="5"/>
  <c r="F71" i="5"/>
  <c r="E71" i="5"/>
  <c r="D71" i="5"/>
  <c r="C71" i="5"/>
  <c r="K70" i="5"/>
  <c r="J70" i="5"/>
  <c r="I70" i="5"/>
  <c r="H70" i="5"/>
  <c r="G70" i="5"/>
  <c r="F70" i="5"/>
  <c r="E70" i="5"/>
  <c r="D70" i="5"/>
  <c r="C70" i="5"/>
  <c r="K69" i="5"/>
  <c r="J69" i="5"/>
  <c r="I69" i="5"/>
  <c r="H69" i="5"/>
  <c r="G69" i="5"/>
  <c r="F69" i="5"/>
  <c r="E69" i="5"/>
  <c r="D69" i="5"/>
  <c r="C69" i="5"/>
  <c r="K68" i="5"/>
  <c r="J68" i="5"/>
  <c r="I68" i="5"/>
  <c r="H68" i="5"/>
  <c r="G68" i="5"/>
  <c r="F68" i="5"/>
  <c r="E68" i="5"/>
  <c r="D68" i="5"/>
  <c r="C68" i="5"/>
  <c r="K67" i="5"/>
  <c r="J67" i="5"/>
  <c r="I67" i="5"/>
  <c r="H67" i="5"/>
  <c r="G67" i="5"/>
  <c r="F67" i="5"/>
  <c r="E67" i="5"/>
  <c r="D67" i="5"/>
  <c r="C67" i="5"/>
  <c r="K66" i="5"/>
  <c r="J66" i="5"/>
  <c r="I66" i="5"/>
  <c r="H66" i="5"/>
  <c r="G66" i="5"/>
  <c r="F66" i="5"/>
  <c r="E66" i="5"/>
  <c r="D66" i="5"/>
  <c r="C66" i="5"/>
  <c r="K65" i="5"/>
  <c r="J65" i="5"/>
  <c r="I65" i="5"/>
  <c r="H65" i="5"/>
  <c r="G65" i="5"/>
  <c r="F65" i="5"/>
  <c r="E65" i="5"/>
  <c r="D65" i="5"/>
  <c r="C65" i="5"/>
  <c r="K64" i="5"/>
  <c r="J64" i="5"/>
  <c r="I64" i="5"/>
  <c r="H64" i="5"/>
  <c r="G64" i="5"/>
  <c r="F64" i="5"/>
  <c r="E64" i="5"/>
  <c r="D64" i="5"/>
  <c r="C64" i="5"/>
  <c r="K63" i="5"/>
  <c r="J63" i="5"/>
  <c r="I63" i="5"/>
  <c r="H63" i="5"/>
  <c r="G63" i="5"/>
  <c r="F63" i="5"/>
  <c r="E63" i="5"/>
  <c r="D63" i="5"/>
  <c r="C63" i="5"/>
  <c r="K62" i="5"/>
  <c r="J62" i="5"/>
  <c r="I62" i="5"/>
  <c r="H62" i="5"/>
  <c r="G62" i="5"/>
  <c r="F62" i="5"/>
  <c r="E62" i="5"/>
  <c r="D62" i="5"/>
  <c r="C62" i="5"/>
  <c r="K61" i="5"/>
  <c r="J61" i="5"/>
  <c r="I61" i="5"/>
  <c r="H61" i="5"/>
  <c r="G61" i="5"/>
  <c r="F61" i="5"/>
  <c r="E61" i="5"/>
  <c r="D61" i="5"/>
  <c r="C61" i="5"/>
  <c r="K60" i="5"/>
  <c r="J60" i="5"/>
  <c r="I60" i="5"/>
  <c r="H60" i="5"/>
  <c r="G60" i="5"/>
  <c r="F60" i="5"/>
  <c r="E60" i="5"/>
  <c r="D60" i="5"/>
  <c r="C60" i="5"/>
  <c r="K59" i="5"/>
  <c r="J59" i="5"/>
  <c r="I59" i="5"/>
  <c r="H59" i="5"/>
  <c r="G59" i="5"/>
  <c r="F59" i="5"/>
  <c r="E59" i="5"/>
  <c r="D59" i="5"/>
  <c r="C59" i="5"/>
  <c r="K58" i="5"/>
  <c r="J58" i="5"/>
  <c r="I58" i="5"/>
  <c r="H58" i="5"/>
  <c r="G58" i="5"/>
  <c r="F58" i="5"/>
  <c r="E58" i="5"/>
  <c r="D58" i="5"/>
  <c r="C58" i="5"/>
  <c r="K57" i="5"/>
  <c r="J57" i="5"/>
  <c r="I57" i="5"/>
  <c r="H57" i="5"/>
  <c r="G57" i="5"/>
  <c r="F57" i="5"/>
  <c r="E57" i="5"/>
  <c r="D57" i="5"/>
  <c r="C57" i="5"/>
  <c r="K56" i="5"/>
  <c r="J56" i="5"/>
  <c r="I56" i="5"/>
  <c r="H56" i="5"/>
  <c r="G56" i="5"/>
  <c r="F56" i="5"/>
  <c r="E56" i="5"/>
  <c r="D56" i="5"/>
  <c r="C56" i="5"/>
  <c r="K55" i="5"/>
  <c r="J55" i="5"/>
  <c r="I55" i="5"/>
  <c r="H55" i="5"/>
  <c r="G55" i="5"/>
  <c r="F55" i="5"/>
  <c r="E55" i="5"/>
  <c r="D55" i="5"/>
  <c r="C55" i="5"/>
  <c r="K54" i="5"/>
  <c r="J54" i="5"/>
  <c r="I54" i="5"/>
  <c r="H54" i="5"/>
  <c r="G54" i="5"/>
  <c r="F54" i="5"/>
  <c r="E54" i="5"/>
  <c r="D54" i="5"/>
  <c r="C54" i="5"/>
  <c r="K53" i="5"/>
  <c r="J53" i="5"/>
  <c r="I53" i="5"/>
  <c r="H53" i="5"/>
  <c r="G53" i="5"/>
  <c r="F53" i="5"/>
  <c r="E53" i="5"/>
  <c r="D53" i="5"/>
  <c r="C53" i="5"/>
  <c r="K52" i="5"/>
  <c r="J52" i="5"/>
  <c r="I52" i="5"/>
  <c r="H52" i="5"/>
  <c r="G52" i="5"/>
  <c r="F52" i="5"/>
  <c r="E52" i="5"/>
  <c r="D52" i="5"/>
  <c r="C52" i="5"/>
  <c r="K51" i="5"/>
  <c r="J51" i="5"/>
  <c r="I51" i="5"/>
  <c r="H51" i="5"/>
  <c r="G51" i="5"/>
  <c r="F51" i="5"/>
  <c r="E51" i="5"/>
  <c r="D51" i="5"/>
  <c r="C51" i="5"/>
  <c r="K50" i="5"/>
  <c r="J50" i="5"/>
  <c r="I50" i="5"/>
  <c r="H50" i="5"/>
  <c r="G50" i="5"/>
  <c r="F50" i="5"/>
  <c r="E50" i="5"/>
  <c r="D50" i="5"/>
  <c r="C50" i="5"/>
  <c r="K49" i="5"/>
  <c r="J49" i="5"/>
  <c r="I49" i="5"/>
  <c r="H49" i="5"/>
  <c r="G49" i="5"/>
  <c r="F49" i="5"/>
  <c r="E49" i="5"/>
  <c r="D49" i="5"/>
  <c r="C49" i="5"/>
  <c r="K48" i="5"/>
  <c r="J48" i="5"/>
  <c r="I48" i="5"/>
  <c r="H48" i="5"/>
  <c r="G48" i="5"/>
  <c r="F48" i="5"/>
  <c r="E48" i="5"/>
  <c r="D48" i="5"/>
  <c r="C48" i="5"/>
  <c r="K47" i="5"/>
  <c r="J47" i="5"/>
  <c r="I47" i="5"/>
  <c r="H47" i="5"/>
  <c r="G47" i="5"/>
  <c r="F47" i="5"/>
  <c r="E47" i="5"/>
  <c r="D47" i="5"/>
  <c r="C47" i="5"/>
  <c r="K46" i="5"/>
  <c r="J46" i="5"/>
  <c r="I46" i="5"/>
  <c r="H46" i="5"/>
  <c r="G46" i="5"/>
  <c r="F46" i="5"/>
  <c r="E46" i="5"/>
  <c r="D46" i="5"/>
  <c r="C46" i="5"/>
  <c r="K45" i="5"/>
  <c r="J45" i="5"/>
  <c r="I45" i="5"/>
  <c r="H45" i="5"/>
  <c r="G45" i="5"/>
  <c r="F45" i="5"/>
  <c r="E45" i="5"/>
  <c r="D45" i="5"/>
  <c r="C45" i="5"/>
  <c r="K44" i="5"/>
  <c r="J44" i="5"/>
  <c r="I44" i="5"/>
  <c r="H44" i="5"/>
  <c r="G44" i="5"/>
  <c r="F44" i="5"/>
  <c r="E44" i="5"/>
  <c r="D44" i="5"/>
  <c r="C44" i="5"/>
  <c r="K43" i="5"/>
  <c r="J43" i="5"/>
  <c r="I43" i="5"/>
  <c r="H43" i="5"/>
  <c r="G43" i="5"/>
  <c r="F43" i="5"/>
  <c r="E43" i="5"/>
  <c r="D43" i="5"/>
  <c r="C43" i="5"/>
  <c r="K42" i="5"/>
  <c r="J42" i="5"/>
  <c r="I42" i="5"/>
  <c r="H42" i="5"/>
  <c r="G42" i="5"/>
  <c r="F42" i="5"/>
  <c r="E42" i="5"/>
  <c r="D42" i="5"/>
  <c r="C42" i="5"/>
  <c r="K41" i="5"/>
  <c r="J41" i="5"/>
  <c r="I41" i="5"/>
  <c r="H41" i="5"/>
  <c r="G41" i="5"/>
  <c r="F41" i="5"/>
  <c r="E41" i="5"/>
  <c r="D41" i="5"/>
  <c r="C41" i="5"/>
  <c r="K40" i="5"/>
  <c r="J40" i="5"/>
  <c r="I40" i="5"/>
  <c r="H40" i="5"/>
  <c r="G40" i="5"/>
  <c r="F40" i="5"/>
  <c r="E40" i="5"/>
  <c r="D40" i="5"/>
  <c r="C40" i="5"/>
  <c r="K39" i="5"/>
  <c r="J39" i="5"/>
  <c r="I39" i="5"/>
  <c r="H39" i="5"/>
  <c r="G39" i="5"/>
  <c r="F39" i="5"/>
  <c r="E39" i="5"/>
  <c r="D39" i="5"/>
  <c r="C39" i="5"/>
  <c r="K38" i="5"/>
  <c r="J38" i="5"/>
  <c r="I38" i="5"/>
  <c r="H38" i="5"/>
  <c r="G38" i="5"/>
  <c r="F38" i="5"/>
  <c r="E38" i="5"/>
  <c r="D38" i="5"/>
  <c r="C38" i="5"/>
  <c r="K37" i="5"/>
  <c r="J37" i="5"/>
  <c r="I37" i="5"/>
  <c r="H37" i="5"/>
  <c r="G37" i="5"/>
  <c r="F37" i="5"/>
  <c r="E37" i="5"/>
  <c r="D37" i="5"/>
  <c r="C37" i="5"/>
  <c r="K36" i="5"/>
  <c r="J36" i="5"/>
  <c r="I36" i="5"/>
  <c r="H36" i="5"/>
  <c r="G36" i="5"/>
  <c r="F36" i="5"/>
  <c r="E36" i="5"/>
  <c r="D36" i="5"/>
  <c r="C36" i="5"/>
  <c r="K35" i="5"/>
  <c r="J35" i="5"/>
  <c r="I35" i="5"/>
  <c r="H35" i="5"/>
  <c r="G35" i="5"/>
  <c r="F35" i="5"/>
  <c r="E35" i="5"/>
  <c r="D35" i="5"/>
  <c r="C35" i="5"/>
  <c r="K34" i="5"/>
  <c r="J34" i="5"/>
  <c r="I34" i="5"/>
  <c r="H34" i="5"/>
  <c r="G34" i="5"/>
  <c r="F34" i="5"/>
  <c r="E34" i="5"/>
  <c r="D34" i="5"/>
  <c r="C34" i="5"/>
  <c r="K33" i="5"/>
  <c r="J33" i="5"/>
  <c r="I33" i="5"/>
  <c r="H33" i="5"/>
  <c r="G33" i="5"/>
  <c r="F33" i="5"/>
  <c r="E33" i="5"/>
  <c r="D33" i="5"/>
  <c r="C33" i="5"/>
  <c r="K32" i="5"/>
  <c r="J32" i="5"/>
  <c r="I32" i="5"/>
  <c r="H32" i="5"/>
  <c r="G32" i="5"/>
  <c r="F32" i="5"/>
  <c r="E32" i="5"/>
  <c r="D32" i="5"/>
  <c r="C32" i="5"/>
  <c r="K31" i="5"/>
  <c r="J31" i="5"/>
  <c r="I31" i="5"/>
  <c r="H31" i="5"/>
  <c r="G31" i="5"/>
  <c r="F31" i="5"/>
  <c r="E31" i="5"/>
  <c r="D31" i="5"/>
  <c r="C31" i="5"/>
  <c r="K30" i="5"/>
  <c r="J30" i="5"/>
  <c r="I30" i="5"/>
  <c r="H30" i="5"/>
  <c r="G30" i="5"/>
  <c r="F30" i="5"/>
  <c r="E30" i="5"/>
  <c r="D30" i="5"/>
  <c r="C30" i="5"/>
  <c r="K29" i="5"/>
  <c r="J29" i="5"/>
  <c r="I29" i="5"/>
  <c r="H29" i="5"/>
  <c r="G29" i="5"/>
  <c r="F29" i="5"/>
  <c r="E29" i="5"/>
  <c r="D29" i="5"/>
  <c r="C29" i="5"/>
  <c r="K28" i="5"/>
  <c r="J28" i="5"/>
  <c r="I28" i="5"/>
  <c r="H28" i="5"/>
  <c r="G28" i="5"/>
  <c r="F28" i="5"/>
  <c r="E28" i="5"/>
  <c r="D28" i="5"/>
  <c r="C28" i="5"/>
  <c r="K27" i="5"/>
  <c r="J27" i="5"/>
  <c r="I27" i="5"/>
  <c r="H27" i="5"/>
  <c r="G27" i="5"/>
  <c r="F27" i="5"/>
  <c r="E27" i="5"/>
  <c r="D27" i="5"/>
  <c r="C27" i="5"/>
  <c r="K26" i="5"/>
  <c r="J26" i="5"/>
  <c r="I26" i="5"/>
  <c r="H26" i="5"/>
  <c r="G26" i="5"/>
  <c r="F26" i="5"/>
  <c r="E26" i="5"/>
  <c r="D26" i="5"/>
  <c r="C26" i="5"/>
  <c r="K25" i="5"/>
  <c r="J25" i="5"/>
  <c r="I25" i="5"/>
  <c r="H25" i="5"/>
  <c r="G25" i="5"/>
  <c r="F25" i="5"/>
  <c r="E25" i="5"/>
  <c r="D25" i="5"/>
  <c r="C25" i="5"/>
  <c r="K24" i="5"/>
  <c r="J24" i="5"/>
  <c r="I24" i="5"/>
  <c r="H24" i="5"/>
  <c r="G24" i="5"/>
  <c r="F24" i="5"/>
  <c r="E24" i="5"/>
  <c r="D24" i="5"/>
  <c r="C24" i="5"/>
  <c r="K23" i="5"/>
  <c r="J23" i="5"/>
  <c r="I23" i="5"/>
  <c r="H23" i="5"/>
  <c r="G23" i="5"/>
  <c r="F23" i="5"/>
  <c r="E23" i="5"/>
  <c r="D23" i="5"/>
  <c r="C23" i="5"/>
  <c r="K22" i="5"/>
  <c r="J22" i="5"/>
  <c r="I22" i="5"/>
  <c r="H22" i="5"/>
  <c r="G22" i="5"/>
  <c r="F22" i="5"/>
  <c r="E22" i="5"/>
  <c r="D22" i="5"/>
  <c r="C22" i="5"/>
  <c r="K21" i="5"/>
  <c r="J21" i="5"/>
  <c r="I21" i="5"/>
  <c r="H21" i="5"/>
  <c r="G21" i="5"/>
  <c r="F21" i="5"/>
  <c r="E21" i="5"/>
  <c r="D21" i="5"/>
  <c r="C21" i="5"/>
  <c r="K20" i="5"/>
  <c r="J20" i="5"/>
  <c r="I20" i="5"/>
  <c r="H20" i="5"/>
  <c r="G20" i="5"/>
  <c r="F20" i="5"/>
  <c r="E20" i="5"/>
  <c r="D20" i="5"/>
  <c r="C20" i="5"/>
  <c r="K19" i="5"/>
  <c r="J19" i="5"/>
  <c r="I19" i="5"/>
  <c r="H19" i="5"/>
  <c r="G19" i="5"/>
  <c r="F19" i="5"/>
  <c r="E19" i="5"/>
  <c r="D19" i="5"/>
  <c r="C19" i="5"/>
  <c r="K18" i="5"/>
  <c r="J18" i="5"/>
  <c r="I18" i="5"/>
  <c r="H18" i="5"/>
  <c r="G18" i="5"/>
  <c r="F18" i="5"/>
  <c r="E18" i="5"/>
  <c r="D18" i="5"/>
  <c r="C18" i="5"/>
  <c r="K17" i="5"/>
  <c r="J17" i="5"/>
  <c r="I17" i="5"/>
  <c r="H17" i="5"/>
  <c r="G17" i="5"/>
  <c r="F17" i="5"/>
  <c r="E17" i="5"/>
  <c r="D17" i="5"/>
  <c r="C17" i="5"/>
  <c r="K16" i="5"/>
  <c r="J16" i="5"/>
  <c r="I16" i="5"/>
  <c r="H16" i="5"/>
  <c r="G16" i="5"/>
  <c r="F16" i="5"/>
  <c r="E16" i="5"/>
  <c r="D16" i="5"/>
  <c r="C16" i="5"/>
  <c r="K15" i="5"/>
  <c r="J15" i="5"/>
  <c r="I15" i="5"/>
  <c r="H15" i="5"/>
  <c r="G15" i="5"/>
  <c r="F15" i="5"/>
  <c r="E15" i="5"/>
  <c r="D15" i="5"/>
  <c r="C15" i="5"/>
  <c r="K14" i="5"/>
  <c r="J14" i="5"/>
  <c r="I14" i="5"/>
  <c r="H14" i="5"/>
  <c r="G14" i="5"/>
  <c r="F14" i="5"/>
  <c r="E14" i="5"/>
  <c r="D14" i="5"/>
  <c r="C14" i="5"/>
  <c r="K13" i="5"/>
  <c r="J13" i="5"/>
  <c r="I13" i="5"/>
  <c r="H13" i="5"/>
  <c r="G13" i="5"/>
  <c r="F13" i="5"/>
  <c r="E13" i="5"/>
  <c r="D13" i="5"/>
  <c r="C13" i="5"/>
  <c r="K12" i="5"/>
  <c r="J12" i="5"/>
  <c r="I12" i="5"/>
  <c r="H12" i="5"/>
  <c r="G12" i="5"/>
  <c r="F12" i="5"/>
  <c r="E12" i="5"/>
  <c r="D12" i="5"/>
  <c r="C12" i="5"/>
  <c r="K11" i="5"/>
  <c r="J11" i="5"/>
  <c r="I11" i="5"/>
  <c r="H11" i="5"/>
  <c r="G11" i="5"/>
  <c r="F11" i="5"/>
  <c r="E11" i="5"/>
  <c r="D11" i="5"/>
  <c r="C11" i="5"/>
  <c r="K10" i="5"/>
  <c r="J10" i="5"/>
  <c r="I10" i="5"/>
  <c r="H10" i="5"/>
  <c r="G10" i="5"/>
  <c r="F10" i="5"/>
  <c r="E10" i="5"/>
  <c r="D10" i="5"/>
  <c r="C10" i="5"/>
  <c r="K9" i="5"/>
  <c r="J9" i="5"/>
  <c r="I9" i="5"/>
  <c r="H9" i="5"/>
  <c r="G9" i="5"/>
  <c r="F9" i="5"/>
  <c r="E9" i="5"/>
  <c r="D9" i="5"/>
  <c r="C9" i="5"/>
  <c r="K8" i="5"/>
  <c r="J8" i="5"/>
  <c r="I8" i="5"/>
  <c r="H8" i="5"/>
  <c r="G8" i="5"/>
  <c r="F8" i="5"/>
  <c r="E8" i="5"/>
  <c r="D8" i="5"/>
  <c r="C8" i="5"/>
  <c r="K7" i="5"/>
  <c r="J7" i="5"/>
  <c r="I7" i="5"/>
  <c r="H7" i="5"/>
  <c r="G7" i="5"/>
  <c r="F7" i="5"/>
  <c r="E7" i="5"/>
  <c r="D7" i="5"/>
  <c r="C7" i="5"/>
  <c r="K6" i="5"/>
  <c r="J6" i="5"/>
  <c r="I6" i="5"/>
  <c r="H6" i="5"/>
  <c r="G6" i="5"/>
  <c r="F6" i="5"/>
  <c r="E6" i="5"/>
  <c r="D6" i="5"/>
  <c r="C6" i="5"/>
  <c r="K5" i="5"/>
  <c r="J5" i="5"/>
  <c r="I5" i="5"/>
  <c r="H5" i="5"/>
  <c r="G5" i="5"/>
  <c r="F5" i="5"/>
  <c r="E5" i="5"/>
  <c r="D5" i="5"/>
  <c r="C5" i="5"/>
  <c r="K4" i="5"/>
  <c r="J4" i="5"/>
  <c r="I4" i="5"/>
  <c r="H4" i="5"/>
  <c r="G4" i="5"/>
  <c r="F4" i="5"/>
  <c r="E4" i="5"/>
  <c r="D4" i="5"/>
  <c r="C4" i="5"/>
  <c r="K3" i="5"/>
  <c r="J3" i="5"/>
  <c r="I3" i="5"/>
  <c r="H3" i="5"/>
  <c r="G3" i="5"/>
  <c r="F3" i="5"/>
  <c r="E3" i="5"/>
  <c r="D3" i="5"/>
  <c r="C3" i="5"/>
  <c r="K2" i="5"/>
  <c r="J2" i="5"/>
  <c r="I2" i="5"/>
  <c r="H2" i="5"/>
  <c r="G2" i="5"/>
  <c r="F2" i="5"/>
  <c r="E2" i="5"/>
  <c r="D2" i="5"/>
  <c r="C2" i="5"/>
  <c r="R82" i="3" l="1"/>
  <c r="Q82" i="3"/>
  <c r="P82" i="3"/>
  <c r="O82" i="3"/>
  <c r="N82" i="3"/>
  <c r="M82" i="3"/>
  <c r="L82" i="3"/>
  <c r="K82" i="3"/>
  <c r="I82" i="3"/>
  <c r="H82" i="3"/>
  <c r="G82" i="3"/>
  <c r="F82" i="3"/>
  <c r="E82" i="3"/>
  <c r="D82" i="3"/>
  <c r="C82" i="3"/>
  <c r="B82" i="3"/>
  <c r="R81" i="3"/>
  <c r="Q81" i="3"/>
  <c r="P81" i="3"/>
  <c r="O81" i="3"/>
  <c r="N81" i="3"/>
  <c r="M81" i="3"/>
  <c r="L81" i="3"/>
  <c r="K81" i="3"/>
  <c r="I81" i="3"/>
  <c r="H81" i="3"/>
  <c r="G81" i="3"/>
  <c r="F81" i="3"/>
  <c r="E81" i="3"/>
  <c r="D81" i="3"/>
  <c r="C81" i="3"/>
  <c r="B81" i="3"/>
  <c r="AT103" i="2" l="1"/>
  <c r="AS103" i="2"/>
  <c r="AR103" i="2"/>
  <c r="AQ103" i="2"/>
  <c r="AP103" i="2"/>
  <c r="AO103" i="2"/>
  <c r="AN103" i="2"/>
  <c r="AM103" i="2"/>
  <c r="AL103" i="2"/>
  <c r="AK103" i="2"/>
  <c r="AI103" i="2"/>
  <c r="AH103" i="2"/>
  <c r="AG103" i="2"/>
  <c r="AF103" i="2"/>
  <c r="AE103" i="2"/>
  <c r="AD103" i="2"/>
  <c r="AC103" i="2"/>
  <c r="AB103" i="2"/>
  <c r="AA103" i="2"/>
  <c r="Z103" i="2"/>
  <c r="X103" i="2"/>
  <c r="W103" i="2"/>
  <c r="V103" i="2"/>
  <c r="U103" i="2"/>
  <c r="T103" i="2"/>
  <c r="S103" i="2"/>
  <c r="R103" i="2"/>
  <c r="Q103" i="2"/>
  <c r="P103" i="2"/>
  <c r="O103" i="2"/>
  <c r="M103" i="2"/>
  <c r="L103" i="2"/>
  <c r="K103" i="2"/>
  <c r="J103" i="2"/>
  <c r="I103" i="2"/>
  <c r="H103" i="2"/>
  <c r="G103" i="2"/>
  <c r="F103" i="2"/>
  <c r="E103" i="2"/>
  <c r="D103" i="2"/>
  <c r="AT102" i="2"/>
  <c r="AS102" i="2"/>
  <c r="AR102" i="2"/>
  <c r="AQ102" i="2"/>
  <c r="AP102" i="2"/>
  <c r="AO102" i="2"/>
  <c r="AN102" i="2"/>
  <c r="AM102" i="2"/>
  <c r="AL102" i="2"/>
  <c r="AK102" i="2"/>
  <c r="AI102" i="2"/>
  <c r="AH102" i="2"/>
  <c r="AG102" i="2"/>
  <c r="AF102" i="2"/>
  <c r="AE102" i="2"/>
  <c r="AD102" i="2"/>
  <c r="AC102" i="2"/>
  <c r="AB102" i="2"/>
  <c r="AA102" i="2"/>
  <c r="Z102" i="2"/>
  <c r="X102" i="2"/>
  <c r="W102" i="2"/>
  <c r="V102" i="2"/>
  <c r="U102" i="2"/>
  <c r="T102" i="2"/>
  <c r="S102" i="2"/>
  <c r="R102" i="2"/>
  <c r="Q102" i="2"/>
  <c r="P102" i="2"/>
  <c r="O102" i="2"/>
  <c r="M102" i="2"/>
  <c r="L102" i="2"/>
  <c r="K102" i="2"/>
  <c r="J102" i="2"/>
  <c r="I102" i="2"/>
  <c r="H102" i="2"/>
  <c r="G102" i="2"/>
  <c r="F102" i="2"/>
  <c r="E102" i="2"/>
  <c r="D102" i="2"/>
  <c r="A101" i="2"/>
  <c r="A100" i="2"/>
  <c r="AT97" i="2"/>
  <c r="AS97" i="2"/>
  <c r="AR97" i="2"/>
  <c r="AQ97" i="2"/>
  <c r="AP97" i="2"/>
  <c r="AO97" i="2"/>
  <c r="AN97" i="2"/>
  <c r="AM97" i="2"/>
  <c r="AL97" i="2"/>
  <c r="AK97" i="2"/>
  <c r="AI97" i="2"/>
  <c r="AH97" i="2"/>
  <c r="AG97" i="2"/>
  <c r="AF97" i="2"/>
  <c r="AE97" i="2"/>
  <c r="AD97" i="2"/>
  <c r="AC97" i="2"/>
  <c r="AB97" i="2"/>
  <c r="AA97" i="2"/>
  <c r="Z97" i="2"/>
  <c r="X97" i="2"/>
  <c r="W97" i="2"/>
  <c r="V97" i="2"/>
  <c r="U97" i="2"/>
  <c r="T97" i="2"/>
  <c r="S97" i="2"/>
  <c r="R97" i="2"/>
  <c r="Q97" i="2"/>
  <c r="P97" i="2"/>
  <c r="O97" i="2"/>
  <c r="M97" i="2"/>
  <c r="L97" i="2"/>
  <c r="K97" i="2"/>
  <c r="J97" i="2"/>
  <c r="I97" i="2"/>
  <c r="H97" i="2"/>
  <c r="G97" i="2"/>
  <c r="F97" i="2"/>
  <c r="E97" i="2"/>
  <c r="D97" i="2"/>
  <c r="AT96" i="2"/>
  <c r="AS96" i="2"/>
  <c r="AR96" i="2"/>
  <c r="AQ96" i="2"/>
  <c r="AP96" i="2"/>
  <c r="AO96" i="2"/>
  <c r="AN96" i="2"/>
  <c r="AM96" i="2"/>
  <c r="AL96" i="2"/>
  <c r="AK96" i="2"/>
  <c r="AI96" i="2"/>
  <c r="AH96" i="2"/>
  <c r="AG96" i="2"/>
  <c r="AF96" i="2"/>
  <c r="AE96" i="2"/>
  <c r="AD96" i="2"/>
  <c r="AC96" i="2"/>
  <c r="AB96" i="2"/>
  <c r="AA96" i="2"/>
  <c r="Z96" i="2"/>
  <c r="X96" i="2"/>
  <c r="W96" i="2"/>
  <c r="V96" i="2"/>
  <c r="U96" i="2"/>
  <c r="T96" i="2"/>
  <c r="S96" i="2"/>
  <c r="R96" i="2"/>
  <c r="Q96" i="2"/>
  <c r="P96" i="2"/>
  <c r="O96" i="2"/>
  <c r="M96" i="2"/>
  <c r="L96" i="2"/>
  <c r="K96" i="2"/>
  <c r="J96" i="2"/>
  <c r="I96" i="2"/>
  <c r="H96" i="2"/>
  <c r="G96" i="2"/>
  <c r="F96" i="2"/>
  <c r="E96" i="2"/>
  <c r="D96" i="2"/>
  <c r="A91" i="2"/>
  <c r="A92" i="2" s="1"/>
  <c r="A93" i="2" s="1"/>
  <c r="A94" i="2" s="1"/>
  <c r="A95" i="2" s="1"/>
  <c r="AT88" i="2"/>
  <c r="AS88" i="2"/>
  <c r="AR88" i="2"/>
  <c r="AQ88" i="2"/>
  <c r="AP88" i="2"/>
  <c r="AO88" i="2"/>
  <c r="AN88" i="2"/>
  <c r="AM88" i="2"/>
  <c r="AL88" i="2"/>
  <c r="AK88" i="2"/>
  <c r="AI88" i="2"/>
  <c r="AH88" i="2"/>
  <c r="AG88" i="2"/>
  <c r="AF88" i="2"/>
  <c r="AE88" i="2"/>
  <c r="AD88" i="2"/>
  <c r="AC88" i="2"/>
  <c r="AB88" i="2"/>
  <c r="AA88" i="2"/>
  <c r="Z88" i="2"/>
  <c r="X88" i="2"/>
  <c r="W88" i="2"/>
  <c r="V88" i="2"/>
  <c r="U88" i="2"/>
  <c r="T88" i="2"/>
  <c r="S88" i="2"/>
  <c r="R88" i="2"/>
  <c r="Q88" i="2"/>
  <c r="P88" i="2"/>
  <c r="O88" i="2"/>
  <c r="M88" i="2"/>
  <c r="L88" i="2"/>
  <c r="K88" i="2"/>
  <c r="J88" i="2"/>
  <c r="I88" i="2"/>
  <c r="H88" i="2"/>
  <c r="G88" i="2"/>
  <c r="F88" i="2"/>
  <c r="E88" i="2"/>
  <c r="D88" i="2"/>
  <c r="AT87" i="2"/>
  <c r="AS87" i="2"/>
  <c r="AR87" i="2"/>
  <c r="AQ87" i="2"/>
  <c r="AP87" i="2"/>
  <c r="AO87" i="2"/>
  <c r="AN87" i="2"/>
  <c r="AM87" i="2"/>
  <c r="AL87" i="2"/>
  <c r="AK87" i="2"/>
  <c r="AI87" i="2"/>
  <c r="AH87" i="2"/>
  <c r="AG87" i="2"/>
  <c r="AF87" i="2"/>
  <c r="AE87" i="2"/>
  <c r="AD87" i="2"/>
  <c r="AC87" i="2"/>
  <c r="AB87" i="2"/>
  <c r="AA87" i="2"/>
  <c r="Z87" i="2"/>
  <c r="X87" i="2"/>
  <c r="W87" i="2"/>
  <c r="V87" i="2"/>
  <c r="U87" i="2"/>
  <c r="T87" i="2"/>
  <c r="S87" i="2"/>
  <c r="R87" i="2"/>
  <c r="Q87" i="2"/>
  <c r="P87" i="2"/>
  <c r="O87" i="2"/>
  <c r="M87" i="2"/>
  <c r="L87" i="2"/>
  <c r="K87" i="2"/>
  <c r="J87" i="2"/>
  <c r="I87" i="2"/>
  <c r="H87" i="2"/>
  <c r="G87" i="2"/>
  <c r="F87" i="2"/>
  <c r="E87" i="2"/>
  <c r="D87" i="2"/>
  <c r="A86" i="2"/>
  <c r="A85" i="2"/>
  <c r="AT82" i="2"/>
  <c r="AS82" i="2"/>
  <c r="AR82" i="2"/>
  <c r="AQ82" i="2"/>
  <c r="AP82" i="2"/>
  <c r="AO82" i="2"/>
  <c r="AN82" i="2"/>
  <c r="AM82" i="2"/>
  <c r="AL82" i="2"/>
  <c r="AK82" i="2"/>
  <c r="AI82" i="2"/>
  <c r="AH82" i="2"/>
  <c r="AG82" i="2"/>
  <c r="AF82" i="2"/>
  <c r="AE82" i="2"/>
  <c r="AD82" i="2"/>
  <c r="AC82" i="2"/>
  <c r="AB82" i="2"/>
  <c r="AA82" i="2"/>
  <c r="Z82" i="2"/>
  <c r="X82" i="2"/>
  <c r="W82" i="2"/>
  <c r="V82" i="2"/>
  <c r="U82" i="2"/>
  <c r="T82" i="2"/>
  <c r="S82" i="2"/>
  <c r="R82" i="2"/>
  <c r="Q82" i="2"/>
  <c r="P82" i="2"/>
  <c r="O82" i="2"/>
  <c r="M82" i="2"/>
  <c r="L82" i="2"/>
  <c r="K82" i="2"/>
  <c r="J82" i="2"/>
  <c r="I82" i="2"/>
  <c r="H82" i="2"/>
  <c r="G82" i="2"/>
  <c r="F82" i="2"/>
  <c r="E82" i="2"/>
  <c r="D82" i="2"/>
  <c r="AT81" i="2"/>
  <c r="AS81" i="2"/>
  <c r="AR81" i="2"/>
  <c r="AQ81" i="2"/>
  <c r="AP81" i="2"/>
  <c r="AO81" i="2"/>
  <c r="AN81" i="2"/>
  <c r="AM81" i="2"/>
  <c r="AL81" i="2"/>
  <c r="AK81" i="2"/>
  <c r="AI81" i="2"/>
  <c r="AH81" i="2"/>
  <c r="AG81" i="2"/>
  <c r="AF81" i="2"/>
  <c r="AE81" i="2"/>
  <c r="AD81" i="2"/>
  <c r="AC81" i="2"/>
  <c r="AB81" i="2"/>
  <c r="AA81" i="2"/>
  <c r="Z81" i="2"/>
  <c r="X81" i="2"/>
  <c r="W81" i="2"/>
  <c r="V81" i="2"/>
  <c r="U81" i="2"/>
  <c r="T81" i="2"/>
  <c r="S81" i="2"/>
  <c r="R81" i="2"/>
  <c r="Q81" i="2"/>
  <c r="P81" i="2"/>
  <c r="O81" i="2"/>
  <c r="M81" i="2"/>
  <c r="L81" i="2"/>
  <c r="K81" i="2"/>
  <c r="J81" i="2"/>
  <c r="I81" i="2"/>
  <c r="H81" i="2"/>
  <c r="G81" i="2"/>
  <c r="F81" i="2"/>
  <c r="E81" i="2"/>
  <c r="D81" i="2"/>
  <c r="A76" i="2"/>
  <c r="A77" i="2" s="1"/>
  <c r="A78" i="2" s="1"/>
  <c r="A79" i="2" s="1"/>
  <c r="A80" i="2" s="1"/>
  <c r="AT73" i="2"/>
  <c r="AS73" i="2"/>
  <c r="AR73" i="2"/>
  <c r="AQ73" i="2"/>
  <c r="AP73" i="2"/>
  <c r="AO73" i="2"/>
  <c r="AN73" i="2"/>
  <c r="AM73" i="2"/>
  <c r="AL73" i="2"/>
  <c r="AK73" i="2"/>
  <c r="AI73" i="2"/>
  <c r="AH73" i="2"/>
  <c r="AG73" i="2"/>
  <c r="AF73" i="2"/>
  <c r="AE73" i="2"/>
  <c r="AD73" i="2"/>
  <c r="AC73" i="2"/>
  <c r="AB73" i="2"/>
  <c r="AA73" i="2"/>
  <c r="Z73" i="2"/>
  <c r="X73" i="2"/>
  <c r="W73" i="2"/>
  <c r="V73" i="2"/>
  <c r="U73" i="2"/>
  <c r="T73" i="2"/>
  <c r="S73" i="2"/>
  <c r="R73" i="2"/>
  <c r="Q73" i="2"/>
  <c r="P73" i="2"/>
  <c r="O73" i="2"/>
  <c r="M73" i="2"/>
  <c r="L73" i="2"/>
  <c r="K73" i="2"/>
  <c r="J73" i="2"/>
  <c r="I73" i="2"/>
  <c r="H73" i="2"/>
  <c r="G73" i="2"/>
  <c r="F73" i="2"/>
  <c r="E73" i="2"/>
  <c r="D73" i="2"/>
  <c r="AT72" i="2"/>
  <c r="AS72" i="2"/>
  <c r="AR72" i="2"/>
  <c r="AQ72" i="2"/>
  <c r="AP72" i="2"/>
  <c r="AO72" i="2"/>
  <c r="AN72" i="2"/>
  <c r="AM72" i="2"/>
  <c r="AL72" i="2"/>
  <c r="AK72" i="2"/>
  <c r="AI72" i="2"/>
  <c r="AH72" i="2"/>
  <c r="AG72" i="2"/>
  <c r="AF72" i="2"/>
  <c r="AE72" i="2"/>
  <c r="AD72" i="2"/>
  <c r="AC72" i="2"/>
  <c r="AB72" i="2"/>
  <c r="AA72" i="2"/>
  <c r="Z72" i="2"/>
  <c r="X72" i="2"/>
  <c r="W72" i="2"/>
  <c r="V72" i="2"/>
  <c r="U72" i="2"/>
  <c r="T72" i="2"/>
  <c r="S72" i="2"/>
  <c r="R72" i="2"/>
  <c r="Q72" i="2"/>
  <c r="P72" i="2"/>
  <c r="O72" i="2"/>
  <c r="M72" i="2"/>
  <c r="L72" i="2"/>
  <c r="K72" i="2"/>
  <c r="J72" i="2"/>
  <c r="I72" i="2"/>
  <c r="H72" i="2"/>
  <c r="G72" i="2"/>
  <c r="F72" i="2"/>
  <c r="E72" i="2"/>
  <c r="D72" i="2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6" i="2"/>
  <c r="A5" i="2"/>
</calcChain>
</file>

<file path=xl/sharedStrings.xml><?xml version="1.0" encoding="utf-8"?>
<sst xmlns="http://schemas.openxmlformats.org/spreadsheetml/2006/main" count="827" uniqueCount="348">
  <si>
    <t>cisti/g secco</t>
  </si>
  <si>
    <t>MP I P</t>
  </si>
  <si>
    <t>MP I V</t>
  </si>
  <si>
    <t>MP II P</t>
  </si>
  <si>
    <t>MP II V</t>
  </si>
  <si>
    <t>conta</t>
  </si>
  <si>
    <t>Dinoflagellati</t>
  </si>
  <si>
    <t>Morfotipi</t>
  </si>
  <si>
    <t>A</t>
  </si>
  <si>
    <t>B</t>
  </si>
  <si>
    <t>C</t>
  </si>
  <si>
    <t>D</t>
  </si>
  <si>
    <t>E</t>
  </si>
  <si>
    <t>F</t>
  </si>
  <si>
    <t>G</t>
  </si>
  <si>
    <t>H</t>
  </si>
  <si>
    <t>I</t>
  </si>
  <si>
    <t>L</t>
  </si>
  <si>
    <t>Alexandrium minutum</t>
  </si>
  <si>
    <t xml:space="preserve">amuc light </t>
  </si>
  <si>
    <t>Alexandrium tamarense</t>
  </si>
  <si>
    <t>pell</t>
  </si>
  <si>
    <r>
      <rPr>
        <i/>
        <sz val="12"/>
        <color theme="1"/>
        <rFont val="Calibri"/>
        <family val="2"/>
        <scheme val="minor"/>
      </rPr>
      <t>Alexandrium</t>
    </r>
    <r>
      <rPr>
        <sz val="12"/>
        <color theme="1"/>
        <rFont val="Calibri"/>
        <family val="2"/>
        <scheme val="minor"/>
      </rPr>
      <t xml:space="preserve"> sp.1</t>
    </r>
  </si>
  <si>
    <t>ar light alex</t>
  </si>
  <si>
    <r>
      <rPr>
        <i/>
        <sz val="12"/>
        <color theme="1"/>
        <rFont val="Calibri"/>
        <family val="2"/>
        <scheme val="minor"/>
      </rPr>
      <t>Alexandrium</t>
    </r>
    <r>
      <rPr>
        <sz val="12"/>
        <color theme="1"/>
        <rFont val="Calibri"/>
        <family val="2"/>
        <scheme val="minor"/>
      </rPr>
      <t xml:space="preserve"> sp.2</t>
    </r>
  </si>
  <si>
    <t>pell1</t>
  </si>
  <si>
    <r>
      <rPr>
        <i/>
        <sz val="12"/>
        <color theme="1"/>
        <rFont val="Calibri"/>
        <family val="2"/>
        <scheme val="minor"/>
      </rPr>
      <t>Alexandrium</t>
    </r>
    <r>
      <rPr>
        <sz val="12"/>
        <color theme="1"/>
        <rFont val="Calibri"/>
        <family val="2"/>
        <scheme val="minor"/>
      </rPr>
      <t xml:space="preserve"> sp.4</t>
    </r>
  </si>
  <si>
    <t>amuc big 2</t>
  </si>
  <si>
    <r>
      <rPr>
        <i/>
        <sz val="12"/>
        <color theme="1"/>
        <rFont val="Calibri"/>
        <family val="2"/>
        <scheme val="minor"/>
      </rPr>
      <t>Alexandrium</t>
    </r>
    <r>
      <rPr>
        <sz val="12"/>
        <color theme="1"/>
        <rFont val="Calibri"/>
        <family val="2"/>
        <scheme val="minor"/>
      </rPr>
      <t xml:space="preserve"> sp.5</t>
    </r>
  </si>
  <si>
    <t>amuc big 3</t>
  </si>
  <si>
    <r>
      <rPr>
        <i/>
        <sz val="12"/>
        <color theme="1"/>
        <rFont val="Calibri"/>
        <family val="2"/>
        <scheme val="minor"/>
      </rPr>
      <t>Alexandrium</t>
    </r>
    <r>
      <rPr>
        <sz val="12"/>
        <color theme="1"/>
        <rFont val="Calibri"/>
        <family val="2"/>
        <scheme val="minor"/>
      </rPr>
      <t xml:space="preserve"> sp.7</t>
    </r>
  </si>
  <si>
    <t>a big Alex</t>
  </si>
  <si>
    <t>Bicarinellum tricarinelloides</t>
  </si>
  <si>
    <t>wbica</t>
  </si>
  <si>
    <t>Calciodinellum albatrosianum</t>
  </si>
  <si>
    <t>th1</t>
  </si>
  <si>
    <t>Calciodinellum operosum</t>
  </si>
  <si>
    <t>wb1</t>
  </si>
  <si>
    <t>Calciperidinium asymmetricum</t>
  </si>
  <si>
    <t>h calci</t>
  </si>
  <si>
    <t>Cochlodinium polykrikoides</t>
  </si>
  <si>
    <t>ac1r</t>
  </si>
  <si>
    <t>Diplopsalis lenticula</t>
  </si>
  <si>
    <t>ac1diplo</t>
  </si>
  <si>
    <t>Dissodinium pseudocalani</t>
  </si>
  <si>
    <t>amuc diss</t>
  </si>
  <si>
    <t>Follisdinellum splendidum</t>
  </si>
  <si>
    <t>wm2</t>
  </si>
  <si>
    <r>
      <t xml:space="preserve">Gonyaulax </t>
    </r>
    <r>
      <rPr>
        <sz val="12"/>
        <rFont val="Calibri"/>
        <family val="2"/>
        <scheme val="minor"/>
      </rPr>
      <t>group</t>
    </r>
  </si>
  <si>
    <t>spini</t>
  </si>
  <si>
    <r>
      <rPr>
        <i/>
        <sz val="12"/>
        <color theme="1"/>
        <rFont val="Calibri"/>
        <family val="2"/>
        <scheme val="minor"/>
      </rPr>
      <t>Gonyaulax</t>
    </r>
    <r>
      <rPr>
        <sz val="12"/>
        <color theme="1"/>
        <rFont val="Calibri"/>
        <family val="2"/>
        <scheme val="minor"/>
      </rPr>
      <t xml:space="preserve"> sp.</t>
    </r>
  </si>
  <si>
    <t>ar dark tub</t>
  </si>
  <si>
    <r>
      <rPr>
        <i/>
        <sz val="12"/>
        <color theme="1"/>
        <rFont val="Calibri"/>
        <family val="2"/>
        <scheme val="minor"/>
      </rPr>
      <t>Gymnodinium impudicum</t>
    </r>
    <r>
      <rPr>
        <sz val="12"/>
        <color theme="1"/>
        <rFont val="Calibri"/>
        <family val="2"/>
        <scheme val="minor"/>
      </rPr>
      <t xml:space="preserve"> type 1</t>
    </r>
  </si>
  <si>
    <t>ar cr</t>
  </si>
  <si>
    <r>
      <rPr>
        <i/>
        <sz val="12"/>
        <color theme="1"/>
        <rFont val="Calibri"/>
        <family val="2"/>
        <scheme val="minor"/>
      </rPr>
      <t>Gymnodinium impudicum</t>
    </r>
    <r>
      <rPr>
        <sz val="12"/>
        <color theme="1"/>
        <rFont val="Calibri"/>
        <family val="2"/>
        <scheme val="minor"/>
      </rPr>
      <t xml:space="preserve"> type 2</t>
    </r>
  </si>
  <si>
    <t>ar gyr</t>
  </si>
  <si>
    <r>
      <rPr>
        <i/>
        <sz val="12"/>
        <color theme="1"/>
        <rFont val="Calibri"/>
        <family val="2"/>
        <scheme val="minor"/>
      </rPr>
      <t xml:space="preserve">Gymnodinium impudicum </t>
    </r>
    <r>
      <rPr>
        <sz val="12"/>
        <color theme="1"/>
        <rFont val="Calibri"/>
        <family val="2"/>
        <scheme val="minor"/>
      </rPr>
      <t>type 3</t>
    </r>
  </si>
  <si>
    <t>ar cr inc</t>
  </si>
  <si>
    <t>Gymnodinium nolleri</t>
  </si>
  <si>
    <t>ar dark gymn</t>
  </si>
  <si>
    <r>
      <rPr>
        <i/>
        <sz val="12"/>
        <color theme="1"/>
        <rFont val="Calibri"/>
        <family val="2"/>
        <scheme val="minor"/>
      </rPr>
      <t>Gymnodinium</t>
    </r>
    <r>
      <rPr>
        <sz val="12"/>
        <color theme="1"/>
        <rFont val="Calibri"/>
        <family val="2"/>
        <scheme val="minor"/>
      </rPr>
      <t xml:space="preserve"> sp.1</t>
    </r>
  </si>
  <si>
    <t>ja</t>
  </si>
  <si>
    <t>Lingulodinium polyedrum</t>
  </si>
  <si>
    <t>m</t>
  </si>
  <si>
    <t>Melodomuncula berlinensis</t>
  </si>
  <si>
    <t>wresa</t>
  </si>
  <si>
    <t>Oblea rotunda</t>
  </si>
  <si>
    <t>ac2diplo</t>
  </si>
  <si>
    <r>
      <rPr>
        <i/>
        <sz val="12"/>
        <color theme="1"/>
        <rFont val="Calibri"/>
        <family val="2"/>
        <scheme val="minor"/>
      </rPr>
      <t>Pentapharsodinium dalei</t>
    </r>
    <r>
      <rPr>
        <sz val="12"/>
        <color theme="1"/>
        <rFont val="Calibri"/>
        <family val="2"/>
        <scheme val="minor"/>
      </rPr>
      <t xml:space="preserve"> type 1</t>
    </r>
  </si>
  <si>
    <t>npd</t>
  </si>
  <si>
    <r>
      <t xml:space="preserve">Pentapharsodinium tyrrhenicum </t>
    </r>
    <r>
      <rPr>
        <sz val="12"/>
        <color theme="1"/>
        <rFont val="Calibri"/>
        <family val="2"/>
        <scheme val="minor"/>
      </rPr>
      <t>type 1</t>
    </r>
  </si>
  <si>
    <t>wm1</t>
  </si>
  <si>
    <r>
      <t>Pentapharsodinium tyrrhenicum</t>
    </r>
    <r>
      <rPr>
        <sz val="12"/>
        <color theme="1"/>
        <rFont val="Calibri"/>
        <family val="2"/>
        <scheme val="minor"/>
      </rPr>
      <t xml:space="preserve"> type 2</t>
    </r>
  </si>
  <si>
    <t>wm3</t>
  </si>
  <si>
    <t>Polykrikos kofoidii</t>
  </si>
  <si>
    <t>db</t>
  </si>
  <si>
    <t>Polykrikos schwartzii</t>
  </si>
  <si>
    <t>da</t>
  </si>
  <si>
    <t>Protoperidinium compressum</t>
  </si>
  <si>
    <t>hco</t>
  </si>
  <si>
    <t>Protoperidinium conicum</t>
  </si>
  <si>
    <t>ml</t>
  </si>
  <si>
    <r>
      <rPr>
        <i/>
        <sz val="12"/>
        <color theme="1"/>
        <rFont val="Calibri"/>
        <family val="2"/>
        <scheme val="minor"/>
      </rPr>
      <t xml:space="preserve">Protoperidinium divaricatum </t>
    </r>
    <r>
      <rPr>
        <sz val="12"/>
        <color theme="1"/>
        <rFont val="Calibri"/>
        <family val="2"/>
        <scheme val="minor"/>
      </rPr>
      <t>type 1</t>
    </r>
  </si>
  <si>
    <t>oa</t>
  </si>
  <si>
    <t>Protoperidinium leonis</t>
  </si>
  <si>
    <t>hle</t>
  </si>
  <si>
    <t>Protoperidinium minutum</t>
  </si>
  <si>
    <t>na1</t>
  </si>
  <si>
    <t>Protoperidinium oblongum</t>
  </si>
  <si>
    <t>hobc</t>
  </si>
  <si>
    <t>Protoperidinium parthenopes</t>
  </si>
  <si>
    <t>ac2muc</t>
  </si>
  <si>
    <t>Protoperidinium pentagonum</t>
  </si>
  <si>
    <t>hpe</t>
  </si>
  <si>
    <t>Protoperidinium quinquecorne</t>
  </si>
  <si>
    <t>P quinque</t>
  </si>
  <si>
    <t>Protoperidinium subinerme</t>
  </si>
  <si>
    <t>hsu</t>
  </si>
  <si>
    <t>Protoperidinium thorianum</t>
  </si>
  <si>
    <t>ac1tk dark</t>
  </si>
  <si>
    <r>
      <rPr>
        <i/>
        <sz val="12"/>
        <color theme="1"/>
        <rFont val="Calibri"/>
        <family val="2"/>
        <scheme val="minor"/>
      </rPr>
      <t>Protoperidinium</t>
    </r>
    <r>
      <rPr>
        <sz val="12"/>
        <color theme="1"/>
        <rFont val="Calibri"/>
        <family val="2"/>
        <scheme val="minor"/>
      </rPr>
      <t xml:space="preserve"> sp.1</t>
    </r>
  </si>
  <si>
    <t>ac1tk</t>
  </si>
  <si>
    <r>
      <rPr>
        <i/>
        <sz val="12"/>
        <color theme="1"/>
        <rFont val="Calibri"/>
        <family val="2"/>
        <scheme val="minor"/>
      </rPr>
      <t>Protoperidinium</t>
    </r>
    <r>
      <rPr>
        <sz val="12"/>
        <color theme="1"/>
        <rFont val="Calibri"/>
        <family val="2"/>
        <scheme val="minor"/>
      </rPr>
      <t xml:space="preserve"> sp.4</t>
    </r>
  </si>
  <si>
    <t>i2</t>
  </si>
  <si>
    <r>
      <rPr>
        <i/>
        <sz val="12"/>
        <color theme="1"/>
        <rFont val="Calibri"/>
        <family val="2"/>
        <scheme val="minor"/>
      </rPr>
      <t>Protoperidinium</t>
    </r>
    <r>
      <rPr>
        <sz val="12"/>
        <color theme="1"/>
        <rFont val="Calibri"/>
        <family val="2"/>
        <scheme val="minor"/>
      </rPr>
      <t xml:space="preserve"> sp.6</t>
    </r>
  </si>
  <si>
    <t>ac2tk</t>
  </si>
  <si>
    <t>Pyrodinium bahamense</t>
  </si>
  <si>
    <t>npyr</t>
  </si>
  <si>
    <t>Pyrophacus horologium</t>
  </si>
  <si>
    <t>amuc big</t>
  </si>
  <si>
    <t>Scrippsiella crystallina</t>
  </si>
  <si>
    <t>bcry= ba tub</t>
  </si>
  <si>
    <t>Scrippsiella lachrymosa</t>
  </si>
  <si>
    <t>ba poly = bd</t>
  </si>
  <si>
    <t>Scrippsiella precaria</t>
  </si>
  <si>
    <t>qa</t>
  </si>
  <si>
    <t>Scrippsiella ramonii</t>
  </si>
  <si>
    <t>q</t>
  </si>
  <si>
    <t>Scrippsiella spinifera</t>
  </si>
  <si>
    <t>bcls</t>
  </si>
  <si>
    <t>Scrippsiella cf erinaceus</t>
  </si>
  <si>
    <t>bal</t>
  </si>
  <si>
    <r>
      <rPr>
        <i/>
        <sz val="12"/>
        <color theme="1"/>
        <rFont val="Calibri"/>
        <family val="2"/>
        <scheme val="minor"/>
      </rPr>
      <t>Scrippsiella trochoidea</t>
    </r>
    <r>
      <rPr>
        <sz val="12"/>
        <color theme="1"/>
        <rFont val="Calibri"/>
        <family val="2"/>
        <scheme val="minor"/>
      </rPr>
      <t xml:space="preserve"> medium type</t>
    </r>
  </si>
  <si>
    <t>ba</t>
  </si>
  <si>
    <r>
      <rPr>
        <i/>
        <sz val="12"/>
        <color theme="1"/>
        <rFont val="Calibri"/>
        <family val="2"/>
        <scheme val="minor"/>
      </rPr>
      <t>Scrippsiella trochoidea</t>
    </r>
    <r>
      <rPr>
        <sz val="12"/>
        <color theme="1"/>
        <rFont val="Calibri"/>
        <family val="2"/>
        <scheme val="minor"/>
      </rPr>
      <t xml:space="preserve"> rough type</t>
    </r>
  </si>
  <si>
    <t>ar ba</t>
  </si>
  <si>
    <r>
      <rPr>
        <i/>
        <sz val="12"/>
        <color theme="1"/>
        <rFont val="Calibri"/>
        <family val="2"/>
        <scheme val="minor"/>
      </rPr>
      <t>Scrippsiella trochoidea</t>
    </r>
    <r>
      <rPr>
        <sz val="12"/>
        <color theme="1"/>
        <rFont val="Calibri"/>
        <family val="2"/>
        <scheme val="minor"/>
      </rPr>
      <t xml:space="preserve"> small type</t>
    </r>
  </si>
  <si>
    <t>bas</t>
  </si>
  <si>
    <r>
      <rPr>
        <i/>
        <sz val="12"/>
        <color theme="1"/>
        <rFont val="Calibri"/>
        <family val="2"/>
        <scheme val="minor"/>
      </rPr>
      <t>Scrippsiella trochoidea</t>
    </r>
    <r>
      <rPr>
        <sz val="12"/>
        <color theme="1"/>
        <rFont val="Calibri"/>
        <family val="2"/>
        <scheme val="minor"/>
      </rPr>
      <t xml:space="preserve"> smooth type</t>
    </r>
  </si>
  <si>
    <t>ar light</t>
  </si>
  <si>
    <r>
      <rPr>
        <i/>
        <sz val="12"/>
        <color theme="1"/>
        <rFont val="Calibri"/>
        <family val="2"/>
        <scheme val="minor"/>
      </rPr>
      <t>Scrippsiella</t>
    </r>
    <r>
      <rPr>
        <sz val="12"/>
        <color theme="1"/>
        <rFont val="Calibri"/>
        <family val="2"/>
        <scheme val="minor"/>
      </rPr>
      <t xml:space="preserve"> sp.1</t>
    </r>
  </si>
  <si>
    <t>amuc</t>
  </si>
  <si>
    <r>
      <rPr>
        <i/>
        <sz val="12"/>
        <color theme="1"/>
        <rFont val="Calibri"/>
        <family val="2"/>
        <scheme val="minor"/>
      </rPr>
      <t>Scrippsiella</t>
    </r>
    <r>
      <rPr>
        <sz val="12"/>
        <color theme="1"/>
        <rFont val="Calibri"/>
        <family val="2"/>
        <scheme val="minor"/>
      </rPr>
      <t xml:space="preserve"> sp.4</t>
    </r>
  </si>
  <si>
    <t>ar dark scripp</t>
  </si>
  <si>
    <r>
      <rPr>
        <i/>
        <sz val="12"/>
        <color theme="1"/>
        <rFont val="Calibri"/>
        <family val="2"/>
        <scheme val="minor"/>
      </rPr>
      <t>Scrippsiella</t>
    </r>
    <r>
      <rPr>
        <sz val="12"/>
        <color theme="1"/>
        <rFont val="Calibri"/>
        <family val="2"/>
        <scheme val="minor"/>
      </rPr>
      <t xml:space="preserve"> sp.5</t>
    </r>
  </si>
  <si>
    <t>atky</t>
  </si>
  <si>
    <r>
      <rPr>
        <i/>
        <sz val="12"/>
        <color theme="1"/>
        <rFont val="Calibri"/>
        <family val="2"/>
        <scheme val="minor"/>
      </rPr>
      <t>Scrippsiella</t>
    </r>
    <r>
      <rPr>
        <sz val="12"/>
        <color theme="1"/>
        <rFont val="Calibri"/>
        <family val="2"/>
        <scheme val="minor"/>
      </rPr>
      <t xml:space="preserve"> sp.6</t>
    </r>
  </si>
  <si>
    <t>atky sp</t>
  </si>
  <si>
    <r>
      <rPr>
        <i/>
        <sz val="12"/>
        <color theme="1"/>
        <rFont val="Calibri"/>
        <family val="2"/>
        <scheme val="minor"/>
      </rPr>
      <t>Scrippsiella</t>
    </r>
    <r>
      <rPr>
        <sz val="12"/>
        <color theme="1"/>
        <rFont val="Calibri"/>
        <family val="2"/>
        <scheme val="minor"/>
      </rPr>
      <t xml:space="preserve"> sp.8</t>
    </r>
  </si>
  <si>
    <t>bc</t>
  </si>
  <si>
    <r>
      <rPr>
        <i/>
        <sz val="12"/>
        <color theme="1"/>
        <rFont val="Calibri"/>
        <family val="2"/>
        <scheme val="minor"/>
      </rPr>
      <t>Scrippsiella</t>
    </r>
    <r>
      <rPr>
        <sz val="12"/>
        <color theme="1"/>
        <rFont val="Calibri"/>
        <family val="2"/>
        <scheme val="minor"/>
      </rPr>
      <t xml:space="preserve"> sp.9</t>
    </r>
  </si>
  <si>
    <t>b cr</t>
  </si>
  <si>
    <t>Thoracophaera sp.</t>
  </si>
  <si>
    <t>th</t>
  </si>
  <si>
    <t>Dinophyta sp.1</t>
  </si>
  <si>
    <t>a</t>
  </si>
  <si>
    <t>Dinophyta sp.2</t>
  </si>
  <si>
    <t>a big</t>
  </si>
  <si>
    <t>Dinophyta sp.9</t>
  </si>
  <si>
    <t>ma</t>
  </si>
  <si>
    <t>Dinophyta sp.33</t>
  </si>
  <si>
    <t>amuc big 1</t>
  </si>
  <si>
    <t>Cyst type 1</t>
  </si>
  <si>
    <t>t</t>
  </si>
  <si>
    <t>tot</t>
  </si>
  <si>
    <t>Taxa</t>
  </si>
  <si>
    <t>Ciliati</t>
  </si>
  <si>
    <t>Laboea strobila</t>
  </si>
  <si>
    <t>ftsp3</t>
  </si>
  <si>
    <t>Strombidium acutum</t>
  </si>
  <si>
    <t>ftl</t>
  </si>
  <si>
    <t>Strombidium conicum</t>
  </si>
  <si>
    <t>ftl muc</t>
  </si>
  <si>
    <t>Ciliophora sp.4</t>
  </si>
  <si>
    <t>ftsp</t>
  </si>
  <si>
    <t>Ciliophora sp.5</t>
  </si>
  <si>
    <t>ftsp muc</t>
  </si>
  <si>
    <t>Ciliophora sp.7</t>
  </si>
  <si>
    <t>ftsp2</t>
  </si>
  <si>
    <t>Rotiferi</t>
  </si>
  <si>
    <t>Synchaeta sp. (smooth)</t>
  </si>
  <si>
    <t>Dl</t>
  </si>
  <si>
    <t>Synchaeta sp. (tubular)</t>
  </si>
  <si>
    <t>Dtub</t>
  </si>
  <si>
    <t>Synchaeta sp. (spiny)</t>
  </si>
  <si>
    <t>Dsp</t>
  </si>
  <si>
    <t>Copepodi</t>
  </si>
  <si>
    <t>Acartia italica</t>
  </si>
  <si>
    <t>Aca5l</t>
  </si>
  <si>
    <t>Acartia clausi/margalefi</t>
  </si>
  <si>
    <t>Aca6</t>
  </si>
  <si>
    <r>
      <rPr>
        <i/>
        <sz val="12"/>
        <color theme="1"/>
        <rFont val="Calibri"/>
        <family val="2"/>
        <scheme val="minor"/>
      </rPr>
      <t>Acartia</t>
    </r>
    <r>
      <rPr>
        <sz val="12"/>
        <color theme="1"/>
        <rFont val="Calibri"/>
        <family val="2"/>
        <scheme val="minor"/>
      </rPr>
      <t xml:space="preserve"> sp.1</t>
    </r>
  </si>
  <si>
    <t>Aca1</t>
  </si>
  <si>
    <t>Paracartia latisetosa</t>
  </si>
  <si>
    <t>Aca2</t>
  </si>
  <si>
    <t>Pteriacartia josephinae</t>
  </si>
  <si>
    <t>Aca4</t>
  </si>
  <si>
    <t>Centropages sp. (resting egg)</t>
  </si>
  <si>
    <t>Centro1d</t>
  </si>
  <si>
    <t>Non determinati</t>
  </si>
  <si>
    <t>Resting egg 1</t>
  </si>
  <si>
    <t>Resting Egg 4</t>
  </si>
  <si>
    <t>Resting egg 9</t>
  </si>
  <si>
    <t>RE9</t>
  </si>
  <si>
    <t>full</t>
  </si>
  <si>
    <t>empty</t>
  </si>
  <si>
    <t>cysts/ml</t>
  </si>
  <si>
    <t>ST.2 OX</t>
  </si>
  <si>
    <t>ST.2 ANOX</t>
  </si>
  <si>
    <t>ST.4 OX</t>
  </si>
  <si>
    <t>ST.4 ANOX</t>
  </si>
  <si>
    <t>ST.5 OX</t>
  </si>
  <si>
    <t>ST.5 ANOX</t>
  </si>
  <si>
    <t>ST.6 OX</t>
  </si>
  <si>
    <t>ST.6 ANOX</t>
  </si>
  <si>
    <r>
      <t xml:space="preserve">Alexandrium </t>
    </r>
    <r>
      <rPr>
        <sz val="11"/>
        <color indexed="8"/>
        <rFont val="Arial"/>
        <family val="2"/>
      </rPr>
      <t>sp.7</t>
    </r>
  </si>
  <si>
    <r>
      <t xml:space="preserve">Dissodinium </t>
    </r>
    <r>
      <rPr>
        <sz val="11"/>
        <rFont val="Arial"/>
        <family val="2"/>
      </rPr>
      <t>sp.</t>
    </r>
  </si>
  <si>
    <r>
      <t>Gonyaulax</t>
    </r>
    <r>
      <rPr>
        <sz val="11"/>
        <color indexed="8"/>
        <rFont val="Arial"/>
        <family val="2"/>
      </rPr>
      <t xml:space="preserve"> group</t>
    </r>
  </si>
  <si>
    <t>Gymnodinium impudicum</t>
  </si>
  <si>
    <t>Gymnodinium uncatenatum</t>
  </si>
  <si>
    <r>
      <t>Gymnodinium</t>
    </r>
    <r>
      <rPr>
        <sz val="11"/>
        <rFont val="Arial"/>
        <family val="2"/>
      </rPr>
      <t xml:space="preserve"> sp.6</t>
    </r>
  </si>
  <si>
    <r>
      <t xml:space="preserve">Pentapharsodinium dalei </t>
    </r>
    <r>
      <rPr>
        <sz val="11"/>
        <rFont val="Arial"/>
        <family val="2"/>
      </rPr>
      <t>type 1</t>
    </r>
  </si>
  <si>
    <r>
      <t>Pentapharsodinium tyrrhenicum</t>
    </r>
    <r>
      <rPr>
        <sz val="11"/>
        <rFont val="Arial"/>
        <family val="2"/>
      </rPr>
      <t xml:space="preserve"> type 1</t>
    </r>
  </si>
  <si>
    <r>
      <t>Pentapharsodinium tyrrhenicum</t>
    </r>
    <r>
      <rPr>
        <sz val="11"/>
        <rFont val="Arial"/>
        <family val="2"/>
      </rPr>
      <t xml:space="preserve"> type 2</t>
    </r>
  </si>
  <si>
    <t>Polykrikos hartmannii</t>
  </si>
  <si>
    <t>Posoniella tricarinelloides</t>
  </si>
  <si>
    <r>
      <t xml:space="preserve">Protoperidinium </t>
    </r>
    <r>
      <rPr>
        <sz val="11"/>
        <color indexed="8"/>
        <rFont val="Arial"/>
        <family val="2"/>
      </rPr>
      <t>sp.1</t>
    </r>
  </si>
  <si>
    <r>
      <t xml:space="preserve">Protoperidinium </t>
    </r>
    <r>
      <rPr>
        <sz val="11"/>
        <color indexed="8"/>
        <rFont val="Arial"/>
        <family val="2"/>
      </rPr>
      <t>sp.4</t>
    </r>
    <r>
      <rPr>
        <sz val="11"/>
        <color indexed="8"/>
        <rFont val="Calibri"/>
        <family val="2"/>
      </rPr>
      <t/>
    </r>
  </si>
  <si>
    <t>Protoperidinium sp.5</t>
  </si>
  <si>
    <r>
      <t xml:space="preserve">Protoperidinium </t>
    </r>
    <r>
      <rPr>
        <sz val="11"/>
        <color indexed="8"/>
        <rFont val="Arial"/>
        <family val="2"/>
      </rPr>
      <t>sp.6</t>
    </r>
  </si>
  <si>
    <r>
      <t xml:space="preserve">Protoperidinium </t>
    </r>
    <r>
      <rPr>
        <sz val="11"/>
        <color indexed="8"/>
        <rFont val="Arial"/>
        <family val="2"/>
      </rPr>
      <t>sp.7</t>
    </r>
  </si>
  <si>
    <t>Scrippsiella bicarinata</t>
  </si>
  <si>
    <t>Scrippsiella trifida</t>
  </si>
  <si>
    <r>
      <t>Scrippsiella trochoidea</t>
    </r>
    <r>
      <rPr>
        <sz val="11"/>
        <color indexed="8"/>
        <rFont val="Arial"/>
        <family val="2"/>
      </rPr>
      <t xml:space="preserve"> large type</t>
    </r>
  </si>
  <si>
    <r>
      <t xml:space="preserve">Scrippsiella trochoidea </t>
    </r>
    <r>
      <rPr>
        <sz val="11"/>
        <color indexed="8"/>
        <rFont val="Arial"/>
        <family val="2"/>
      </rPr>
      <t>medium type</t>
    </r>
  </si>
  <si>
    <r>
      <t xml:space="preserve">Scrippsiella trochoidea </t>
    </r>
    <r>
      <rPr>
        <sz val="11"/>
        <color indexed="8"/>
        <rFont val="Arial"/>
        <family val="2"/>
      </rPr>
      <t>rough type</t>
    </r>
  </si>
  <si>
    <r>
      <t xml:space="preserve">Scrippsiella trochoidea </t>
    </r>
    <r>
      <rPr>
        <sz val="11"/>
        <color indexed="8"/>
        <rFont val="Arial"/>
        <family val="2"/>
      </rPr>
      <t>small type</t>
    </r>
  </si>
  <si>
    <r>
      <t xml:space="preserve">Scrippsiella trochoidea </t>
    </r>
    <r>
      <rPr>
        <sz val="11"/>
        <color indexed="8"/>
        <rFont val="Arial"/>
        <family val="2"/>
      </rPr>
      <t>smooth type</t>
    </r>
  </si>
  <si>
    <r>
      <t xml:space="preserve">Scrippsiella </t>
    </r>
    <r>
      <rPr>
        <sz val="11"/>
        <color indexed="8"/>
        <rFont val="Arial"/>
        <family val="2"/>
      </rPr>
      <t>sp.1</t>
    </r>
  </si>
  <si>
    <r>
      <t xml:space="preserve">Scrippsiella </t>
    </r>
    <r>
      <rPr>
        <sz val="11"/>
        <color indexed="8"/>
        <rFont val="Arial"/>
        <family val="2"/>
      </rPr>
      <t>sp.4</t>
    </r>
  </si>
  <si>
    <r>
      <t xml:space="preserve">Scrippsiella </t>
    </r>
    <r>
      <rPr>
        <sz val="11"/>
        <color indexed="8"/>
        <rFont val="Arial"/>
        <family val="2"/>
      </rPr>
      <t>sp.5</t>
    </r>
  </si>
  <si>
    <r>
      <t xml:space="preserve">Scrippsiella </t>
    </r>
    <r>
      <rPr>
        <sz val="11"/>
        <color indexed="8"/>
        <rFont val="Arial"/>
        <family val="2"/>
      </rPr>
      <t>sp.6</t>
    </r>
    <r>
      <rPr>
        <sz val="11"/>
        <color indexed="8"/>
        <rFont val="Calibri"/>
        <family val="2"/>
      </rPr>
      <t/>
    </r>
  </si>
  <si>
    <r>
      <t xml:space="preserve">Scrippsiella </t>
    </r>
    <r>
      <rPr>
        <sz val="11"/>
        <rFont val="Arial"/>
        <family val="2"/>
      </rPr>
      <t>sp.8</t>
    </r>
  </si>
  <si>
    <r>
      <rPr>
        <i/>
        <sz val="11"/>
        <color indexed="8"/>
        <rFont val="Arial"/>
        <family val="2"/>
      </rPr>
      <t>Scrippsiella</t>
    </r>
    <r>
      <rPr>
        <sz val="11"/>
        <color indexed="8"/>
        <rFont val="Arial"/>
        <family val="2"/>
      </rPr>
      <t xml:space="preserve"> sp.9</t>
    </r>
  </si>
  <si>
    <t>Warnowia rosea</t>
  </si>
  <si>
    <t>Dinophyta sp.28</t>
  </si>
  <si>
    <t>Strombidium biarmatum</t>
  </si>
  <si>
    <r>
      <t>Ciliophora sp.4</t>
    </r>
    <r>
      <rPr>
        <sz val="11"/>
        <color indexed="8"/>
        <rFont val="Calibri"/>
        <family val="2"/>
      </rPr>
      <t/>
    </r>
  </si>
  <si>
    <r>
      <t>Ciliophora sp.5</t>
    </r>
    <r>
      <rPr>
        <sz val="11"/>
        <color indexed="8"/>
        <rFont val="Calibri"/>
        <family val="2"/>
      </rPr>
      <t/>
    </r>
  </si>
  <si>
    <r>
      <t>Ciliophora sp.6</t>
    </r>
    <r>
      <rPr>
        <sz val="11"/>
        <color indexed="8"/>
        <rFont val="Calibri"/>
        <family val="2"/>
      </rPr>
      <t/>
    </r>
  </si>
  <si>
    <r>
      <rPr>
        <i/>
        <sz val="11"/>
        <color indexed="8"/>
        <rFont val="Arial"/>
        <family val="2"/>
      </rPr>
      <t>Synchaeta</t>
    </r>
    <r>
      <rPr>
        <sz val="11"/>
        <color indexed="8"/>
        <rFont val="Arial"/>
        <family val="2"/>
      </rPr>
      <t xml:space="preserve"> sp. (smooth)</t>
    </r>
  </si>
  <si>
    <r>
      <rPr>
        <i/>
        <sz val="11"/>
        <color indexed="8"/>
        <rFont val="Arial"/>
        <family val="2"/>
      </rPr>
      <t>Synchaeta</t>
    </r>
    <r>
      <rPr>
        <sz val="11"/>
        <color indexed="8"/>
        <rFont val="Arial"/>
        <family val="2"/>
      </rPr>
      <t xml:space="preserve"> sp. (spiny)</t>
    </r>
  </si>
  <si>
    <r>
      <rPr>
        <i/>
        <sz val="11"/>
        <color indexed="8"/>
        <rFont val="Arial"/>
        <family val="2"/>
      </rPr>
      <t>Synchaeta</t>
    </r>
    <r>
      <rPr>
        <sz val="11"/>
        <color indexed="8"/>
        <rFont val="Arial"/>
        <family val="2"/>
      </rPr>
      <t xml:space="preserve"> sp. (tubular)</t>
    </r>
  </si>
  <si>
    <r>
      <rPr>
        <i/>
        <sz val="11"/>
        <color indexed="8"/>
        <rFont val="Arial"/>
        <family val="2"/>
      </rPr>
      <t>Acartia</t>
    </r>
    <r>
      <rPr>
        <sz val="11"/>
        <color indexed="8"/>
        <rFont val="Arial"/>
        <family val="2"/>
      </rPr>
      <t xml:space="preserve"> sp.1</t>
    </r>
  </si>
  <si>
    <r>
      <rPr>
        <i/>
        <sz val="11"/>
        <color indexed="8"/>
        <rFont val="Arial"/>
        <family val="2"/>
      </rPr>
      <t>Acartia</t>
    </r>
    <r>
      <rPr>
        <sz val="11"/>
        <color indexed="8"/>
        <rFont val="Arial"/>
        <family val="2"/>
      </rPr>
      <t xml:space="preserve"> sp.2 (cf. latisetosa)</t>
    </r>
  </si>
  <si>
    <t>Resting Egg 2</t>
  </si>
  <si>
    <t xml:space="preserve">ST.2 </t>
  </si>
  <si>
    <t xml:space="preserve">ST.4 </t>
  </si>
  <si>
    <t xml:space="preserve">ST.5 </t>
  </si>
  <si>
    <t xml:space="preserve">ST.6 </t>
  </si>
  <si>
    <t>II</t>
  </si>
  <si>
    <t>III</t>
  </si>
  <si>
    <r>
      <t xml:space="preserve">Chaetoceros </t>
    </r>
    <r>
      <rPr>
        <sz val="12"/>
        <color theme="1"/>
        <rFont val="Calibri"/>
        <family val="2"/>
        <scheme val="minor"/>
      </rPr>
      <t>sp.1</t>
    </r>
  </si>
  <si>
    <t>dia sp</t>
  </si>
  <si>
    <r>
      <t>Chaetoceros</t>
    </r>
    <r>
      <rPr>
        <sz val="12"/>
        <color theme="1"/>
        <rFont val="Calibri"/>
        <family val="2"/>
        <scheme val="minor"/>
      </rPr>
      <t xml:space="preserve"> sp.2</t>
    </r>
  </si>
  <si>
    <t>dia l</t>
  </si>
  <si>
    <r>
      <t xml:space="preserve">Alexandrium </t>
    </r>
    <r>
      <rPr>
        <sz val="12"/>
        <color theme="1"/>
        <rFont val="Calibri"/>
        <family val="2"/>
        <scheme val="minor"/>
      </rPr>
      <t>sp.9</t>
    </r>
  </si>
  <si>
    <t>amuc light  alex</t>
  </si>
  <si>
    <t>bv</t>
  </si>
  <si>
    <t>Diplopelta parva</t>
  </si>
  <si>
    <t>nparva</t>
  </si>
  <si>
    <t>Gonyaulax group</t>
  </si>
  <si>
    <t xml:space="preserve">Gymnodinium impudicum </t>
  </si>
  <si>
    <t>amuc gyr</t>
  </si>
  <si>
    <r>
      <t xml:space="preserve">Gymnodinium </t>
    </r>
    <r>
      <rPr>
        <sz val="12"/>
        <color theme="1"/>
        <rFont val="Calibri"/>
        <family val="2"/>
        <scheme val="minor"/>
      </rPr>
      <t>sp.6</t>
    </r>
  </si>
  <si>
    <t>arcr/arcr inc</t>
  </si>
  <si>
    <t>Kryptoperidinium foliaceum</t>
  </si>
  <si>
    <t>amuc fol</t>
  </si>
  <si>
    <t>Nematodinium armatum</t>
  </si>
  <si>
    <t>j</t>
  </si>
  <si>
    <r>
      <t xml:space="preserve">Pentapharsodinium dalei </t>
    </r>
    <r>
      <rPr>
        <sz val="12"/>
        <color theme="1"/>
        <rFont val="Calibri"/>
        <family val="2"/>
        <scheme val="minor"/>
      </rPr>
      <t>type 1</t>
    </r>
  </si>
  <si>
    <r>
      <t xml:space="preserve">Pentapharsodinium tyrrhenicum </t>
    </r>
    <r>
      <rPr>
        <sz val="12"/>
        <color theme="1"/>
        <rFont val="Calibri"/>
        <family val="2"/>
        <scheme val="minor"/>
      </rPr>
      <t>type 2</t>
    </r>
  </si>
  <si>
    <t>n hart</t>
  </si>
  <si>
    <t>Protoperidinium claudicans</t>
  </si>
  <si>
    <t>hcl</t>
  </si>
  <si>
    <r>
      <t xml:space="preserve">Protoperidinium </t>
    </r>
    <r>
      <rPr>
        <sz val="12"/>
        <color theme="1"/>
        <rFont val="Calibri"/>
        <family val="2"/>
        <scheme val="minor"/>
      </rPr>
      <t>sp.1</t>
    </r>
  </si>
  <si>
    <r>
      <t xml:space="preserve">Protoperidinium </t>
    </r>
    <r>
      <rPr>
        <sz val="12"/>
        <color theme="1"/>
        <rFont val="Calibri"/>
        <family val="2"/>
        <scheme val="minor"/>
      </rPr>
      <t>sp.4</t>
    </r>
  </si>
  <si>
    <r>
      <t>Protoperidinium</t>
    </r>
    <r>
      <rPr>
        <sz val="12"/>
        <color theme="1"/>
        <rFont val="Calibri"/>
        <family val="2"/>
        <scheme val="minor"/>
      </rPr>
      <t xml:space="preserve"> sp.5</t>
    </r>
  </si>
  <si>
    <t>nh1</t>
  </si>
  <si>
    <t>bb</t>
  </si>
  <si>
    <r>
      <t xml:space="preserve">Scrippsiella trochoidea </t>
    </r>
    <r>
      <rPr>
        <sz val="12"/>
        <color theme="1"/>
        <rFont val="Calibri"/>
        <family val="2"/>
        <scheme val="minor"/>
      </rPr>
      <t>large type</t>
    </r>
  </si>
  <si>
    <r>
      <t xml:space="preserve">Scrippsiella trochoidea </t>
    </r>
    <r>
      <rPr>
        <sz val="12"/>
        <color theme="1"/>
        <rFont val="Calibri"/>
        <family val="2"/>
        <scheme val="minor"/>
      </rPr>
      <t>medium type</t>
    </r>
  </si>
  <si>
    <r>
      <t xml:space="preserve">Scrippsiella trochoidea </t>
    </r>
    <r>
      <rPr>
        <sz val="12"/>
        <color theme="1"/>
        <rFont val="Calibri"/>
        <family val="2"/>
        <scheme val="minor"/>
      </rPr>
      <t>rough type</t>
    </r>
  </si>
  <si>
    <r>
      <t>Scrippsiella trochoidea</t>
    </r>
    <r>
      <rPr>
        <sz val="12"/>
        <color theme="1"/>
        <rFont val="Calibri"/>
        <family val="2"/>
        <scheme val="minor"/>
      </rPr>
      <t xml:space="preserve"> small type</t>
    </r>
  </si>
  <si>
    <r>
      <t>Scrippsiella trochoidea</t>
    </r>
    <r>
      <rPr>
        <sz val="12"/>
        <color theme="1"/>
        <rFont val="Calibri"/>
        <family val="2"/>
        <scheme val="minor"/>
      </rPr>
      <t xml:space="preserve"> smooth type</t>
    </r>
  </si>
  <si>
    <r>
      <t xml:space="preserve">Scrippsiella </t>
    </r>
    <r>
      <rPr>
        <sz val="12"/>
        <color theme="1"/>
        <rFont val="Calibri"/>
        <family val="2"/>
        <scheme val="minor"/>
      </rPr>
      <t>sp.1</t>
    </r>
  </si>
  <si>
    <r>
      <t xml:space="preserve">Scrippsiella </t>
    </r>
    <r>
      <rPr>
        <sz val="12"/>
        <color theme="1"/>
        <rFont val="Calibri"/>
        <family val="2"/>
        <scheme val="minor"/>
      </rPr>
      <t>sp.4</t>
    </r>
  </si>
  <si>
    <r>
      <t xml:space="preserve">Scrippsiella </t>
    </r>
    <r>
      <rPr>
        <sz val="12"/>
        <color theme="1"/>
        <rFont val="Calibri"/>
        <family val="2"/>
        <scheme val="minor"/>
      </rPr>
      <t>sp.5</t>
    </r>
  </si>
  <si>
    <r>
      <t xml:space="preserve">Scrippsiella </t>
    </r>
    <r>
      <rPr>
        <sz val="12"/>
        <color theme="1"/>
        <rFont val="Calibri"/>
        <family val="2"/>
        <scheme val="minor"/>
      </rPr>
      <t>sp.6</t>
    </r>
  </si>
  <si>
    <r>
      <t>Scrippsiella</t>
    </r>
    <r>
      <rPr>
        <sz val="12"/>
        <color theme="1"/>
        <rFont val="Calibri"/>
        <family val="2"/>
        <scheme val="minor"/>
      </rPr>
      <t xml:space="preserve"> sp.8</t>
    </r>
  </si>
  <si>
    <t>wu</t>
  </si>
  <si>
    <t>wb2</t>
  </si>
  <si>
    <t>Ciliophora sp.6</t>
  </si>
  <si>
    <t>ftsp1</t>
  </si>
  <si>
    <r>
      <rPr>
        <i/>
        <sz val="11"/>
        <color theme="1"/>
        <rFont val="Calibri"/>
        <scheme val="minor"/>
      </rPr>
      <t>Synchaeta</t>
    </r>
    <r>
      <rPr>
        <sz val="12"/>
        <color theme="1"/>
        <rFont val="Calibri"/>
        <family val="2"/>
        <scheme val="minor"/>
      </rPr>
      <t xml:space="preserve"> sp. (smooth)</t>
    </r>
  </si>
  <si>
    <r>
      <rPr>
        <i/>
        <sz val="11"/>
        <color theme="1"/>
        <rFont val="Calibri"/>
        <scheme val="minor"/>
      </rPr>
      <t>Synchaeta</t>
    </r>
    <r>
      <rPr>
        <sz val="12"/>
        <color theme="1"/>
        <rFont val="Calibri"/>
        <family val="2"/>
        <scheme val="minor"/>
      </rPr>
      <t xml:space="preserve"> sp. (tubular)</t>
    </r>
  </si>
  <si>
    <r>
      <rPr>
        <i/>
        <sz val="11"/>
        <color theme="1"/>
        <rFont val="Calibri"/>
        <scheme val="minor"/>
      </rPr>
      <t>Synchaeta</t>
    </r>
    <r>
      <rPr>
        <sz val="12"/>
        <color theme="1"/>
        <rFont val="Calibri"/>
        <family val="2"/>
        <scheme val="minor"/>
      </rPr>
      <t xml:space="preserve"> sp. (spiny)</t>
    </r>
  </si>
  <si>
    <t>sep10A</t>
  </si>
  <si>
    <t>sep 10 B</t>
  </si>
  <si>
    <t>sep 10 C</t>
  </si>
  <si>
    <t>nov 10 A</t>
  </si>
  <si>
    <t>nov 10 B</t>
  </si>
  <si>
    <t>nov 10 C</t>
  </si>
  <si>
    <t>dec 10 A</t>
  </si>
  <si>
    <t>dec 10 B</t>
  </si>
  <si>
    <t>dec 10 C</t>
  </si>
  <si>
    <t>may 11 A</t>
  </si>
  <si>
    <t>may 11 B</t>
  </si>
  <si>
    <t>may 11 C</t>
  </si>
  <si>
    <t>jun 11 A</t>
  </si>
  <si>
    <t>jun 11 B</t>
  </si>
  <si>
    <t>jun 11 C</t>
  </si>
  <si>
    <t>jul 11 A</t>
  </si>
  <si>
    <t>jul 11 B</t>
  </si>
  <si>
    <t>jul 11 C</t>
  </si>
  <si>
    <t>aug 11 A</t>
  </si>
  <si>
    <t>aug 11 B</t>
  </si>
  <si>
    <t>aug 11 C</t>
  </si>
  <si>
    <t>sep 11 A</t>
  </si>
  <si>
    <t>sep 11 B</t>
  </si>
  <si>
    <t>sep 11 C</t>
  </si>
  <si>
    <r>
      <t xml:space="preserve">Alexandrium </t>
    </r>
    <r>
      <rPr>
        <sz val="11"/>
        <color indexed="8"/>
        <rFont val="Arial"/>
        <family val="2"/>
      </rPr>
      <t>sp.1</t>
    </r>
  </si>
  <si>
    <r>
      <t xml:space="preserve">Alexandrium </t>
    </r>
    <r>
      <rPr>
        <sz val="11"/>
        <color indexed="8"/>
        <rFont val="Arial"/>
        <family val="2"/>
      </rPr>
      <t>sp.2</t>
    </r>
  </si>
  <si>
    <r>
      <t xml:space="preserve">Alexandrium </t>
    </r>
    <r>
      <rPr>
        <sz val="11"/>
        <rFont val="Arial"/>
        <family val="2"/>
      </rPr>
      <t>sp.4</t>
    </r>
  </si>
  <si>
    <r>
      <rPr>
        <i/>
        <sz val="11"/>
        <color indexed="8"/>
        <rFont val="Arial"/>
        <family val="2"/>
      </rPr>
      <t>Alexandrium</t>
    </r>
    <r>
      <rPr>
        <sz val="11"/>
        <color indexed="8"/>
        <rFont val="Arial"/>
        <family val="2"/>
      </rPr>
      <t xml:space="preserve"> sp.8</t>
    </r>
  </si>
  <si>
    <t>abz</t>
  </si>
  <si>
    <r>
      <rPr>
        <sz val="11"/>
        <rFont val="Arial"/>
        <family val="2"/>
      </rPr>
      <t xml:space="preserve">cf. </t>
    </r>
    <r>
      <rPr>
        <i/>
        <sz val="11"/>
        <rFont val="Arial"/>
        <family val="2"/>
      </rPr>
      <t>Calciodinellum albatrosianum</t>
    </r>
  </si>
  <si>
    <r>
      <rPr>
        <sz val="11"/>
        <rFont val="Arial"/>
        <family val="2"/>
      </rPr>
      <t xml:space="preserve">cf. </t>
    </r>
    <r>
      <rPr>
        <i/>
        <sz val="11"/>
        <rFont val="Arial"/>
        <family val="2"/>
      </rPr>
      <t>Dissodinium pseudocalani</t>
    </r>
  </si>
  <si>
    <r>
      <t xml:space="preserve">Gymnodinium </t>
    </r>
    <r>
      <rPr>
        <sz val="11"/>
        <color indexed="8"/>
        <rFont val="Arial"/>
        <family val="2"/>
      </rPr>
      <t xml:space="preserve">cf. </t>
    </r>
    <r>
      <rPr>
        <i/>
        <sz val="11"/>
        <color indexed="8"/>
        <rFont val="Arial"/>
        <family val="2"/>
      </rPr>
      <t>litoralis</t>
    </r>
  </si>
  <si>
    <r>
      <t xml:space="preserve">Gymnodinium </t>
    </r>
    <r>
      <rPr>
        <sz val="11"/>
        <color indexed="8"/>
        <rFont val="Arial"/>
        <family val="2"/>
      </rPr>
      <t>sp.1</t>
    </r>
  </si>
  <si>
    <r>
      <t>Gymnodinium</t>
    </r>
    <r>
      <rPr>
        <sz val="11"/>
        <color indexed="8"/>
        <rFont val="Arial"/>
        <family val="2"/>
      </rPr>
      <t xml:space="preserve"> sp.7</t>
    </r>
  </si>
  <si>
    <t>nw</t>
  </si>
  <si>
    <t>Pentapharsodinium dalei</t>
  </si>
  <si>
    <t>Protoperidinium shanghaiense</t>
  </si>
  <si>
    <t>Scrippsiella erinaceus</t>
  </si>
  <si>
    <r>
      <t xml:space="preserve">Scrippsiella acuminata </t>
    </r>
    <r>
      <rPr>
        <sz val="11"/>
        <color indexed="8"/>
        <rFont val="Arial"/>
        <family val="2"/>
      </rPr>
      <t>medium type</t>
    </r>
  </si>
  <si>
    <r>
      <t xml:space="preserve">Scrippsiella acuminata </t>
    </r>
    <r>
      <rPr>
        <sz val="11"/>
        <color indexed="8"/>
        <rFont val="Arial"/>
        <family val="2"/>
      </rPr>
      <t>rough type</t>
    </r>
  </si>
  <si>
    <r>
      <t xml:space="preserve">Scrippsiella acuminata </t>
    </r>
    <r>
      <rPr>
        <sz val="11"/>
        <color indexed="8"/>
        <rFont val="Arial"/>
        <family val="2"/>
      </rPr>
      <t>small type</t>
    </r>
  </si>
  <si>
    <r>
      <t xml:space="preserve">Scrippsiella acuminata </t>
    </r>
    <r>
      <rPr>
        <sz val="11"/>
        <color indexed="8"/>
        <rFont val="Arial"/>
        <family val="2"/>
      </rPr>
      <t>smooth type</t>
    </r>
  </si>
  <si>
    <t>Thoracosphaeraceae sp.</t>
  </si>
  <si>
    <t>Dinophyta sp.37</t>
  </si>
  <si>
    <r>
      <rPr>
        <sz val="11"/>
        <rFont val="Arial"/>
        <family val="2"/>
      </rPr>
      <t xml:space="preserve">cf. </t>
    </r>
    <r>
      <rPr>
        <i/>
        <sz val="11"/>
        <rFont val="Arial"/>
        <family val="2"/>
      </rPr>
      <t>Cyrtostrombidium boreale</t>
    </r>
  </si>
  <si>
    <t>fcoda</t>
  </si>
  <si>
    <r>
      <rPr>
        <i/>
        <sz val="11"/>
        <color indexed="8"/>
        <rFont val="Arial"/>
        <family val="2"/>
      </rPr>
      <t>Synchaeta</t>
    </r>
    <r>
      <rPr>
        <sz val="11"/>
        <color indexed="8"/>
        <rFont val="Arial"/>
        <family val="2"/>
      </rPr>
      <t xml:space="preserve"> sp.1 (smooth)</t>
    </r>
  </si>
  <si>
    <r>
      <rPr>
        <i/>
        <sz val="11"/>
        <color indexed="8"/>
        <rFont val="Arial"/>
        <family val="2"/>
      </rPr>
      <t>Synchaeta</t>
    </r>
    <r>
      <rPr>
        <sz val="11"/>
        <color indexed="8"/>
        <rFont val="Arial"/>
        <family val="2"/>
      </rPr>
      <t xml:space="preserve"> sp.2 (tubular)</t>
    </r>
  </si>
  <si>
    <r>
      <rPr>
        <i/>
        <sz val="11"/>
        <color indexed="8"/>
        <rFont val="Arial"/>
        <family val="2"/>
      </rPr>
      <t>Centropages</t>
    </r>
    <r>
      <rPr>
        <sz val="11"/>
        <color indexed="8"/>
        <rFont val="Arial"/>
        <family val="2"/>
      </rPr>
      <t xml:space="preserve"> sp. (resting egg)</t>
    </r>
  </si>
  <si>
    <t>piene</t>
  </si>
  <si>
    <t>cisti ml-1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</si>
</sst>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name val="Arial"/>
      <family val="2"/>
    </font>
    <font>
      <i/>
      <sz val="11"/>
      <name val="Arial"/>
      <family val="2"/>
    </font>
    <font>
      <i/>
      <sz val="12"/>
      <name val="Calibri"/>
      <family val="2"/>
      <scheme val="minor"/>
    </font>
    <font>
      <sz val="12"/>
      <name val="Calibri"/>
      <family val="2"/>
      <scheme val="minor"/>
    </font>
    <font>
      <i/>
      <sz val="11"/>
      <color indexed="8"/>
      <name val="Arial"/>
      <family val="2"/>
    </font>
    <font>
      <b/>
      <sz val="12"/>
      <color theme="7" tint="-0.499984740745262"/>
      <name val="Calibri"/>
      <family val="2"/>
      <scheme val="minor"/>
    </font>
    <font>
      <b/>
      <i/>
      <sz val="12"/>
      <color theme="7" tint="-0.49998474074526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8"/>
      <name val="Calibri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3"/>
      <name val="Arial"/>
      <family val="2"/>
    </font>
    <font>
      <b/>
      <sz val="12"/>
      <color theme="3"/>
      <name val="Calibri"/>
      <family val="2"/>
      <scheme val="minor"/>
    </font>
    <font>
      <b/>
      <sz val="11"/>
      <color theme="1"/>
      <name val="Arial"/>
      <family val="2"/>
    </font>
    <font>
      <i/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7" fillId="0" borderId="0"/>
    <xf numFmtId="0" fontId="15" fillId="0" borderId="0"/>
    <xf numFmtId="0" fontId="1" fillId="0" borderId="0"/>
    <xf numFmtId="0" fontId="7" fillId="0" borderId="0"/>
    <xf numFmtId="0" fontId="1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5" fillId="2" borderId="0" xfId="0" applyFont="1" applyFill="1" applyAlignment="1">
      <alignment horizontal="center"/>
    </xf>
    <xf numFmtId="0" fontId="6" fillId="0" borderId="0" xfId="0" applyFont="1"/>
    <xf numFmtId="164" fontId="0" fillId="0" borderId="0" xfId="0" applyNumberFormat="1" applyAlignment="1">
      <alignment horizontal="center"/>
    </xf>
    <xf numFmtId="0" fontId="8" fillId="0" borderId="0" xfId="2" applyFont="1"/>
    <xf numFmtId="0" fontId="9" fillId="0" borderId="0" xfId="0" applyFont="1"/>
    <xf numFmtId="0" fontId="10" fillId="0" borderId="0" xfId="0" applyFont="1"/>
    <xf numFmtId="164" fontId="10" fillId="0" borderId="0" xfId="0" applyNumberFormat="1" applyFont="1" applyAlignment="1">
      <alignment horizontal="center"/>
    </xf>
    <xf numFmtId="0" fontId="11" fillId="0" borderId="0" xfId="0" applyFont="1"/>
    <xf numFmtId="0" fontId="12" fillId="3" borderId="0" xfId="0" applyFont="1" applyFill="1"/>
    <xf numFmtId="0" fontId="0" fillId="3" borderId="0" xfId="0" applyFill="1"/>
    <xf numFmtId="164" fontId="12" fillId="3" borderId="0" xfId="0" applyNumberFormat="1" applyFont="1" applyFill="1" applyAlignment="1">
      <alignment horizontal="center"/>
    </xf>
    <xf numFmtId="0" fontId="13" fillId="3" borderId="0" xfId="0" applyFont="1" applyFill="1"/>
    <xf numFmtId="0" fontId="12" fillId="3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center"/>
    </xf>
    <xf numFmtId="0" fontId="14" fillId="0" borderId="0" xfId="0" applyFont="1"/>
    <xf numFmtId="0" fontId="15" fillId="0" borderId="0" xfId="3" applyAlignment="1">
      <alignment vertical="center"/>
    </xf>
    <xf numFmtId="0" fontId="15" fillId="0" borderId="0" xfId="3"/>
    <xf numFmtId="0" fontId="16" fillId="0" borderId="0" xfId="3" applyFont="1" applyAlignment="1">
      <alignment horizontal="right" vertical="center"/>
    </xf>
    <xf numFmtId="0" fontId="3" fillId="4" borderId="0" xfId="1" applyFont="1" applyFill="1" applyBorder="1" applyAlignment="1">
      <alignment horizontal="center"/>
    </xf>
    <xf numFmtId="0" fontId="11" fillId="0" borderId="0" xfId="4" applyFont="1" applyAlignment="1">
      <alignment vertical="center"/>
    </xf>
    <xf numFmtId="164" fontId="15" fillId="0" borderId="0" xfId="3" applyNumberFormat="1" applyAlignment="1">
      <alignment horizontal="center"/>
    </xf>
    <xf numFmtId="0" fontId="8" fillId="0" borderId="0" xfId="5" applyFont="1" applyAlignment="1">
      <alignment vertical="center"/>
    </xf>
    <xf numFmtId="0" fontId="17" fillId="0" borderId="0" xfId="4" applyFont="1" applyAlignment="1">
      <alignment vertical="center"/>
    </xf>
    <xf numFmtId="0" fontId="18" fillId="0" borderId="0" xfId="5" applyFont="1" applyAlignment="1">
      <alignment vertical="center"/>
    </xf>
    <xf numFmtId="0" fontId="20" fillId="0" borderId="0" xfId="4" applyFont="1" applyAlignment="1">
      <alignment vertical="center"/>
    </xf>
    <xf numFmtId="0" fontId="21" fillId="0" borderId="0" xfId="4" applyFont="1" applyAlignment="1">
      <alignment vertical="center"/>
    </xf>
    <xf numFmtId="0" fontId="16" fillId="0" borderId="0" xfId="3" applyFont="1" applyAlignment="1">
      <alignment horizontal="center" vertical="center"/>
    </xf>
    <xf numFmtId="0" fontId="16" fillId="0" borderId="0" xfId="3" applyFont="1" applyAlignment="1">
      <alignment horizontal="center"/>
    </xf>
    <xf numFmtId="164" fontId="15" fillId="0" borderId="0" xfId="3" applyNumberFormat="1"/>
    <xf numFmtId="0" fontId="15" fillId="0" borderId="0" xfId="3" applyAlignment="1">
      <alignment horizontal="center" vertical="center"/>
    </xf>
    <xf numFmtId="12" fontId="22" fillId="0" borderId="0" xfId="4" applyNumberFormat="1" applyFont="1"/>
    <xf numFmtId="12" fontId="23" fillId="0" borderId="0" xfId="4" applyNumberFormat="1" applyFont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/>
    </xf>
    <xf numFmtId="0" fontId="3" fillId="4" borderId="3" xfId="1" applyFont="1" applyFill="1" applyBorder="1" applyAlignment="1">
      <alignment horizontal="center"/>
    </xf>
    <xf numFmtId="0" fontId="24" fillId="0" borderId="0" xfId="4" applyFont="1"/>
    <xf numFmtId="0" fontId="15" fillId="0" borderId="0" xfId="3" applyAlignment="1">
      <alignment horizont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25" fillId="0" borderId="0" xfId="3" applyFont="1"/>
    <xf numFmtId="1" fontId="15" fillId="0" borderId="0" xfId="3" applyNumberFormat="1" applyAlignment="1">
      <alignment horizontal="center" vertical="center"/>
    </xf>
    <xf numFmtId="1" fontId="15" fillId="0" borderId="0" xfId="3" applyNumberFormat="1" applyAlignment="1">
      <alignment horizontal="center"/>
    </xf>
    <xf numFmtId="0" fontId="26" fillId="0" borderId="0" xfId="3" applyFont="1"/>
    <xf numFmtId="1" fontId="26" fillId="0" borderId="0" xfId="3" applyNumberFormat="1" applyFont="1" applyAlignment="1">
      <alignment horizontal="center"/>
    </xf>
    <xf numFmtId="0" fontId="5" fillId="0" borderId="0" xfId="6" applyFont="1" applyAlignment="1">
      <alignment horizontal="center" vertical="center"/>
    </xf>
    <xf numFmtId="0" fontId="5" fillId="0" borderId="0" xfId="6" applyFont="1"/>
    <xf numFmtId="0" fontId="11" fillId="0" borderId="0" xfId="6" applyFont="1"/>
    <xf numFmtId="0" fontId="27" fillId="0" borderId="0" xfId="5" applyFont="1"/>
    <xf numFmtId="1" fontId="1" fillId="0" borderId="0" xfId="6" applyNumberFormat="1" applyAlignment="1">
      <alignment horizontal="center" vertical="center"/>
    </xf>
    <xf numFmtId="1" fontId="1" fillId="0" borderId="0" xfId="6" applyNumberFormat="1"/>
    <xf numFmtId="0" fontId="1" fillId="0" borderId="0" xfId="6"/>
    <xf numFmtId="0" fontId="8" fillId="0" borderId="0" xfId="5" applyFont="1"/>
    <xf numFmtId="0" fontId="17" fillId="0" borderId="0" xfId="6" applyFont="1"/>
    <xf numFmtId="0" fontId="27" fillId="0" borderId="0" xfId="6" applyFont="1"/>
    <xf numFmtId="0" fontId="11" fillId="0" borderId="0" xfId="6" applyFont="1" applyAlignment="1">
      <alignment vertical="center"/>
    </xf>
    <xf numFmtId="0" fontId="18" fillId="0" borderId="0" xfId="5" applyFont="1"/>
    <xf numFmtId="0" fontId="20" fillId="0" borderId="0" xfId="6" applyFont="1"/>
    <xf numFmtId="0" fontId="21" fillId="0" borderId="0" xfId="6" applyFont="1"/>
    <xf numFmtId="0" fontId="1" fillId="0" borderId="0" xfId="6" applyAlignment="1">
      <alignment horizontal="center" vertical="center"/>
    </xf>
  </cellXfs>
  <cellStyles count="7">
    <cellStyle name="Normale" xfId="0" builtinId="0"/>
    <cellStyle name="Normale 2" xfId="2" xr:uid="{C7D929B2-5507-D544-BEEA-E3E3F14D381C}"/>
    <cellStyle name="Normale 2 2" xfId="4" xr:uid="{F3F69799-5008-484E-B93E-0684AC8C92EB}"/>
    <cellStyle name="Normale 2 2 2" xfId="5" xr:uid="{41358365-1468-004E-83D4-7FF2E4A6E151}"/>
    <cellStyle name="Normale 2 3 2" xfId="6" xr:uid="{5337D953-99CD-274B-8B4C-FE2129D236A1}"/>
    <cellStyle name="Normale 3" xfId="3" xr:uid="{5A9C188B-4FF4-7343-8013-2E52E77053BF}"/>
    <cellStyle name="Titolo 1" xfId="1" builtin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Mac%20Fern/Lavori/IMarPi/dati%20excel%20updated/rifatti%20FR/sedim%20FR%20contegg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6.09.10 p"/>
      <sheetName val="16.09.10 v"/>
      <sheetName val="04.11.10 p"/>
      <sheetName val="04.11.10 v"/>
      <sheetName val="15.12.10 p"/>
      <sheetName val="15.12.10 v"/>
      <sheetName val="19.05.11 p"/>
      <sheetName val="19.05.11 v"/>
      <sheetName val="06.06.11 p"/>
      <sheetName val="06.06.11 v"/>
      <sheetName val="13.07.11 p"/>
      <sheetName val="13.07.11 v"/>
      <sheetName val="10.08.11 p"/>
      <sheetName val="10.08.11 v"/>
      <sheetName val="07.09.11 p"/>
      <sheetName val="07.09.11 v"/>
      <sheetName val="full repl morphot"/>
      <sheetName val="empty repl morphot"/>
      <sheetName val="lavoro per no zeri"/>
      <sheetName val="log"/>
      <sheetName val="full repl morphot ml-1"/>
      <sheetName val="empty repl morphot ml-1"/>
      <sheetName val="full repl morphot g-1"/>
      <sheetName val="empty repl morphot g-1"/>
    </sheetNames>
    <sheetDataSet>
      <sheetData sheetId="0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0</v>
          </cell>
          <cell r="S6">
            <v>0</v>
          </cell>
          <cell r="T6">
            <v>0</v>
          </cell>
        </row>
        <row r="7">
          <cell r="R7">
            <v>0</v>
          </cell>
          <cell r="S7">
            <v>0</v>
          </cell>
          <cell r="T7">
            <v>5</v>
          </cell>
        </row>
        <row r="11">
          <cell r="R11">
            <v>0</v>
          </cell>
          <cell r="S11">
            <v>0</v>
          </cell>
          <cell r="T11">
            <v>2.5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2.3809523809523809</v>
          </cell>
          <cell r="S13">
            <v>4</v>
          </cell>
          <cell r="T13">
            <v>2.5</v>
          </cell>
        </row>
        <row r="14">
          <cell r="R14">
            <v>2.3809523809523809</v>
          </cell>
          <cell r="S14">
            <v>0</v>
          </cell>
          <cell r="T14">
            <v>0</v>
          </cell>
        </row>
        <row r="15">
          <cell r="R15">
            <v>0</v>
          </cell>
          <cell r="S15">
            <v>0</v>
          </cell>
          <cell r="T15">
            <v>0</v>
          </cell>
        </row>
        <row r="16">
          <cell r="R16">
            <v>0</v>
          </cell>
          <cell r="S16">
            <v>0</v>
          </cell>
          <cell r="T16">
            <v>0</v>
          </cell>
        </row>
        <row r="20">
          <cell r="R20">
            <v>28.571428571428569</v>
          </cell>
          <cell r="S20">
            <v>52</v>
          </cell>
          <cell r="T20">
            <v>27.5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0</v>
          </cell>
          <cell r="S24">
            <v>0</v>
          </cell>
          <cell r="T24">
            <v>0</v>
          </cell>
        </row>
        <row r="25">
          <cell r="R25">
            <v>0</v>
          </cell>
          <cell r="S25">
            <v>2</v>
          </cell>
          <cell r="T25">
            <v>0</v>
          </cell>
        </row>
        <row r="30">
          <cell r="R30">
            <v>0</v>
          </cell>
          <cell r="S30">
            <v>0</v>
          </cell>
          <cell r="T30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5">
          <cell r="R35">
            <v>9.5238095238095237</v>
          </cell>
          <cell r="S35">
            <v>4</v>
          </cell>
          <cell r="T35">
            <v>0</v>
          </cell>
        </row>
        <row r="36">
          <cell r="R36">
            <v>19.047619047619047</v>
          </cell>
          <cell r="S36">
            <v>18</v>
          </cell>
          <cell r="T36">
            <v>60</v>
          </cell>
        </row>
        <row r="37">
          <cell r="R37">
            <v>0</v>
          </cell>
          <cell r="S37">
            <v>2</v>
          </cell>
          <cell r="T37">
            <v>5</v>
          </cell>
        </row>
        <row r="39">
          <cell r="R39">
            <v>2.3809523809523809</v>
          </cell>
          <cell r="S39">
            <v>2</v>
          </cell>
          <cell r="T39">
            <v>5</v>
          </cell>
        </row>
        <row r="41">
          <cell r="R41">
            <v>92.857142857142847</v>
          </cell>
          <cell r="S41">
            <v>52</v>
          </cell>
          <cell r="T41">
            <v>102.5</v>
          </cell>
        </row>
        <row r="42">
          <cell r="R42">
            <v>2.3809523809523809</v>
          </cell>
          <cell r="S42">
            <v>2</v>
          </cell>
          <cell r="T42">
            <v>2.5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4.7619047619047619</v>
          </cell>
          <cell r="S46">
            <v>0</v>
          </cell>
          <cell r="T46">
            <v>2.5</v>
          </cell>
        </row>
        <row r="47">
          <cell r="R47">
            <v>0</v>
          </cell>
          <cell r="S47">
            <v>0</v>
          </cell>
          <cell r="T47">
            <v>2.5</v>
          </cell>
        </row>
        <row r="48">
          <cell r="R48">
            <v>90.476190476190467</v>
          </cell>
          <cell r="S48">
            <v>94</v>
          </cell>
          <cell r="T48">
            <v>67.5</v>
          </cell>
        </row>
        <row r="49">
          <cell r="R49">
            <v>4.7619047619047619</v>
          </cell>
          <cell r="S49">
            <v>4</v>
          </cell>
          <cell r="T49">
            <v>5</v>
          </cell>
        </row>
        <row r="50">
          <cell r="R50">
            <v>19.047619047619047</v>
          </cell>
          <cell r="S50">
            <v>14</v>
          </cell>
          <cell r="T50">
            <v>22.5</v>
          </cell>
        </row>
        <row r="51">
          <cell r="R51">
            <v>54.761904761904759</v>
          </cell>
          <cell r="S51">
            <v>48</v>
          </cell>
          <cell r="T51">
            <v>55</v>
          </cell>
        </row>
        <row r="53">
          <cell r="R53">
            <v>0</v>
          </cell>
          <cell r="S53">
            <v>0</v>
          </cell>
          <cell r="T53">
            <v>0</v>
          </cell>
        </row>
        <row r="54">
          <cell r="R54">
            <v>0</v>
          </cell>
          <cell r="S54">
            <v>0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0</v>
          </cell>
          <cell r="S65">
            <v>0</v>
          </cell>
          <cell r="T65">
            <v>2.5</v>
          </cell>
        </row>
        <row r="66">
          <cell r="R66">
            <v>4.7619047619047619</v>
          </cell>
          <cell r="S66">
            <v>0</v>
          </cell>
          <cell r="T66">
            <v>5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0</v>
          </cell>
          <cell r="T69">
            <v>0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2">
          <cell r="R72">
            <v>0</v>
          </cell>
          <cell r="S72">
            <v>0</v>
          </cell>
          <cell r="T72">
            <v>0</v>
          </cell>
        </row>
        <row r="73">
          <cell r="R73">
            <v>0</v>
          </cell>
          <cell r="S73">
            <v>0</v>
          </cell>
          <cell r="T73">
            <v>0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2.3809523809523809</v>
          </cell>
          <cell r="S76">
            <v>0</v>
          </cell>
          <cell r="T76">
            <v>0</v>
          </cell>
        </row>
        <row r="80">
          <cell r="R80">
            <v>0</v>
          </cell>
          <cell r="S80">
            <v>0</v>
          </cell>
          <cell r="T80">
            <v>2.5</v>
          </cell>
        </row>
        <row r="82">
          <cell r="R82">
            <v>0</v>
          </cell>
          <cell r="S82">
            <v>2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4.7619047619047619</v>
          </cell>
          <cell r="S93">
            <v>8</v>
          </cell>
          <cell r="T93">
            <v>5</v>
          </cell>
        </row>
        <row r="99">
          <cell r="R99">
            <v>2.3809523809523809</v>
          </cell>
          <cell r="S99">
            <v>2</v>
          </cell>
          <cell r="T99">
            <v>2.5</v>
          </cell>
        </row>
        <row r="108">
          <cell r="R108">
            <v>0</v>
          </cell>
          <cell r="S108">
            <v>0</v>
          </cell>
          <cell r="T108">
            <v>0</v>
          </cell>
        </row>
        <row r="117">
          <cell r="R117">
            <v>7.1428571428571423</v>
          </cell>
          <cell r="S117">
            <v>8</v>
          </cell>
          <cell r="T117">
            <v>2.5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0</v>
          </cell>
          <cell r="S128">
            <v>0</v>
          </cell>
          <cell r="T128">
            <v>2.5</v>
          </cell>
        </row>
        <row r="129">
          <cell r="R129">
            <v>4.7619047619047619</v>
          </cell>
          <cell r="S129">
            <v>0</v>
          </cell>
          <cell r="T129">
            <v>0</v>
          </cell>
        </row>
        <row r="131">
          <cell r="R131">
            <v>0</v>
          </cell>
          <cell r="S131">
            <v>0</v>
          </cell>
          <cell r="T131">
            <v>0</v>
          </cell>
        </row>
        <row r="132">
          <cell r="R132">
            <v>7.1428571428571423</v>
          </cell>
          <cell r="S132">
            <v>6</v>
          </cell>
          <cell r="T132">
            <v>2.5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9.5238095238095237</v>
          </cell>
          <cell r="S134">
            <v>20</v>
          </cell>
          <cell r="T134">
            <v>20</v>
          </cell>
        </row>
        <row r="135">
          <cell r="R135">
            <v>0</v>
          </cell>
          <cell r="S135">
            <v>0</v>
          </cell>
          <cell r="T135">
            <v>2.5</v>
          </cell>
        </row>
        <row r="140">
          <cell r="R140">
            <v>0</v>
          </cell>
          <cell r="S140">
            <v>0</v>
          </cell>
          <cell r="T140">
            <v>2.5</v>
          </cell>
        </row>
        <row r="141">
          <cell r="R141">
            <v>11.904761904761905</v>
          </cell>
          <cell r="S141">
            <v>6</v>
          </cell>
          <cell r="T141">
            <v>5</v>
          </cell>
        </row>
        <row r="147">
          <cell r="R147">
            <v>0</v>
          </cell>
          <cell r="S147">
            <v>0</v>
          </cell>
          <cell r="T147">
            <v>2.5</v>
          </cell>
        </row>
        <row r="149">
          <cell r="R149">
            <v>2.3809523809523809</v>
          </cell>
          <cell r="S149">
            <v>4</v>
          </cell>
          <cell r="T149">
            <v>12.5</v>
          </cell>
        </row>
        <row r="151">
          <cell r="R151">
            <v>23.80952380952381</v>
          </cell>
          <cell r="S151">
            <v>14</v>
          </cell>
          <cell r="T151">
            <v>27.5</v>
          </cell>
        </row>
        <row r="152">
          <cell r="R152">
            <v>0</v>
          </cell>
          <cell r="S152">
            <v>2</v>
          </cell>
          <cell r="T152">
            <v>0</v>
          </cell>
        </row>
        <row r="153">
          <cell r="R153">
            <v>9.5238095238095237</v>
          </cell>
          <cell r="S153">
            <v>2</v>
          </cell>
          <cell r="T153">
            <v>0</v>
          </cell>
        </row>
        <row r="156">
          <cell r="R156">
            <v>0</v>
          </cell>
          <cell r="S156">
            <v>4</v>
          </cell>
          <cell r="T156">
            <v>2.5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0</v>
          </cell>
          <cell r="S161">
            <v>0</v>
          </cell>
          <cell r="T161">
            <v>5</v>
          </cell>
        </row>
        <row r="165">
          <cell r="R165">
            <v>1.4285714285714286</v>
          </cell>
          <cell r="S165">
            <v>1</v>
          </cell>
          <cell r="T165">
            <v>1.5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0</v>
          </cell>
          <cell r="S170">
            <v>0</v>
          </cell>
          <cell r="T170">
            <v>0</v>
          </cell>
        </row>
        <row r="173">
          <cell r="R173">
            <v>1.4285714285714286</v>
          </cell>
          <cell r="S173">
            <v>0</v>
          </cell>
          <cell r="T173">
            <v>0</v>
          </cell>
        </row>
        <row r="177">
          <cell r="R177">
            <v>0</v>
          </cell>
          <cell r="S177">
            <v>0</v>
          </cell>
          <cell r="T177">
            <v>0</v>
          </cell>
        </row>
      </sheetData>
      <sheetData sheetId="1">
        <row r="5">
          <cell r="N5">
            <v>0</v>
          </cell>
        </row>
      </sheetData>
      <sheetData sheetId="2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0</v>
          </cell>
          <cell r="S6">
            <v>0</v>
          </cell>
          <cell r="T6">
            <v>0</v>
          </cell>
        </row>
        <row r="7">
          <cell r="R7">
            <v>0</v>
          </cell>
          <cell r="S7">
            <v>0</v>
          </cell>
          <cell r="T7">
            <v>0</v>
          </cell>
        </row>
        <row r="11">
          <cell r="R11">
            <v>0</v>
          </cell>
          <cell r="S11">
            <v>0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2.5</v>
          </cell>
          <cell r="S13">
            <v>2.3809523809523809</v>
          </cell>
          <cell r="T13">
            <v>1.5714285714285712</v>
          </cell>
        </row>
        <row r="14">
          <cell r="R14">
            <v>0</v>
          </cell>
          <cell r="S14">
            <v>0</v>
          </cell>
          <cell r="T14">
            <v>0</v>
          </cell>
        </row>
        <row r="15">
          <cell r="R15">
            <v>0</v>
          </cell>
          <cell r="S15">
            <v>0</v>
          </cell>
          <cell r="T15">
            <v>0</v>
          </cell>
        </row>
        <row r="16">
          <cell r="R16">
            <v>0</v>
          </cell>
          <cell r="S16">
            <v>0</v>
          </cell>
          <cell r="T16">
            <v>0</v>
          </cell>
        </row>
        <row r="20">
          <cell r="R20">
            <v>25</v>
          </cell>
          <cell r="S20">
            <v>47.61904761904762</v>
          </cell>
          <cell r="T20">
            <v>20.428571428571427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0</v>
          </cell>
          <cell r="S24">
            <v>0</v>
          </cell>
          <cell r="T24">
            <v>0</v>
          </cell>
        </row>
        <row r="25">
          <cell r="R25">
            <v>0</v>
          </cell>
          <cell r="S25">
            <v>4.7619047619047619</v>
          </cell>
          <cell r="T25">
            <v>0</v>
          </cell>
        </row>
        <row r="30">
          <cell r="R30">
            <v>0</v>
          </cell>
          <cell r="S30">
            <v>0</v>
          </cell>
          <cell r="T30">
            <v>0</v>
          </cell>
        </row>
        <row r="32">
          <cell r="R32">
            <v>5</v>
          </cell>
          <cell r="S32">
            <v>0</v>
          </cell>
          <cell r="T32">
            <v>1.5714285714285712</v>
          </cell>
        </row>
        <row r="35">
          <cell r="R35">
            <v>0</v>
          </cell>
          <cell r="S35">
            <v>4.7619047619047619</v>
          </cell>
          <cell r="T35">
            <v>0</v>
          </cell>
        </row>
        <row r="36">
          <cell r="R36">
            <v>10</v>
          </cell>
          <cell r="S36">
            <v>16.666666666666664</v>
          </cell>
          <cell r="T36">
            <v>14.142857142857142</v>
          </cell>
        </row>
        <row r="37">
          <cell r="R37">
            <v>2.5</v>
          </cell>
          <cell r="S37">
            <v>0</v>
          </cell>
          <cell r="T37">
            <v>1.5714285714285712</v>
          </cell>
        </row>
        <row r="39">
          <cell r="R39">
            <v>0</v>
          </cell>
          <cell r="S39">
            <v>0</v>
          </cell>
          <cell r="T39">
            <v>3.1428571428571423</v>
          </cell>
        </row>
        <row r="41">
          <cell r="R41">
            <v>90</v>
          </cell>
          <cell r="S41">
            <v>30.952380952380953</v>
          </cell>
          <cell r="T41">
            <v>26.714285714285712</v>
          </cell>
        </row>
        <row r="42">
          <cell r="R42">
            <v>12.5</v>
          </cell>
          <cell r="S42">
            <v>7.1428571428571423</v>
          </cell>
          <cell r="T42">
            <v>3.1428571428571423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20</v>
          </cell>
          <cell r="S46">
            <v>0</v>
          </cell>
          <cell r="T46">
            <v>4.7142857142857135</v>
          </cell>
        </row>
        <row r="47">
          <cell r="R47">
            <v>0</v>
          </cell>
          <cell r="S47">
            <v>0</v>
          </cell>
          <cell r="T47">
            <v>0</v>
          </cell>
        </row>
        <row r="48">
          <cell r="R48">
            <v>97.5</v>
          </cell>
          <cell r="S48">
            <v>92.857142857142847</v>
          </cell>
          <cell r="T48">
            <v>55</v>
          </cell>
        </row>
        <row r="49">
          <cell r="R49">
            <v>7.5</v>
          </cell>
          <cell r="S49">
            <v>4.7619047619047619</v>
          </cell>
          <cell r="T49">
            <v>1.5714285714285712</v>
          </cell>
        </row>
        <row r="50">
          <cell r="R50">
            <v>10</v>
          </cell>
          <cell r="S50">
            <v>14.285714285714285</v>
          </cell>
          <cell r="T50">
            <v>12.571428571428569</v>
          </cell>
        </row>
        <row r="51">
          <cell r="R51">
            <v>35</v>
          </cell>
          <cell r="S51">
            <v>61.904761904761905</v>
          </cell>
          <cell r="T51">
            <v>55</v>
          </cell>
        </row>
        <row r="53">
          <cell r="R53">
            <v>0</v>
          </cell>
          <cell r="S53">
            <v>0</v>
          </cell>
          <cell r="T53">
            <v>0</v>
          </cell>
        </row>
        <row r="54">
          <cell r="R54">
            <v>0</v>
          </cell>
          <cell r="S54">
            <v>2.3809523809523809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0</v>
          </cell>
          <cell r="S65">
            <v>0</v>
          </cell>
          <cell r="T65">
            <v>0</v>
          </cell>
        </row>
        <row r="66">
          <cell r="R66">
            <v>7.5</v>
          </cell>
          <cell r="S66">
            <v>2.3809523809523809</v>
          </cell>
          <cell r="T66">
            <v>4.7142857142857135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0</v>
          </cell>
          <cell r="T69">
            <v>0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2">
          <cell r="R72">
            <v>0</v>
          </cell>
          <cell r="S72">
            <v>0</v>
          </cell>
          <cell r="T72">
            <v>1.5714285714285712</v>
          </cell>
        </row>
        <row r="73">
          <cell r="R73">
            <v>0</v>
          </cell>
          <cell r="S73">
            <v>2.3809523809523809</v>
          </cell>
          <cell r="T73">
            <v>1.5714285714285712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0</v>
          </cell>
          <cell r="S76">
            <v>0</v>
          </cell>
          <cell r="T76">
            <v>0</v>
          </cell>
        </row>
        <row r="80">
          <cell r="R80">
            <v>0</v>
          </cell>
          <cell r="S80">
            <v>2.3809523809523809</v>
          </cell>
          <cell r="T80">
            <v>6.2857142857142847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5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5</v>
          </cell>
          <cell r="S93">
            <v>9.5238095238095237</v>
          </cell>
          <cell r="T93">
            <v>3.1428571428571423</v>
          </cell>
        </row>
        <row r="99">
          <cell r="R99">
            <v>5</v>
          </cell>
          <cell r="S99">
            <v>2.3809523809523809</v>
          </cell>
          <cell r="T99">
            <v>0</v>
          </cell>
        </row>
        <row r="108">
          <cell r="R108">
            <v>0</v>
          </cell>
          <cell r="S108">
            <v>0</v>
          </cell>
          <cell r="T108">
            <v>0</v>
          </cell>
        </row>
        <row r="117">
          <cell r="R117">
            <v>2.5</v>
          </cell>
          <cell r="S117">
            <v>4.7619047619047619</v>
          </cell>
          <cell r="T117">
            <v>6.2857142857142847</v>
          </cell>
        </row>
        <row r="122">
          <cell r="R122">
            <v>0</v>
          </cell>
          <cell r="S122">
            <v>0</v>
          </cell>
          <cell r="T122">
            <v>1.5714285714285712</v>
          </cell>
        </row>
        <row r="128">
          <cell r="R128">
            <v>0</v>
          </cell>
          <cell r="S128">
            <v>0</v>
          </cell>
          <cell r="T128">
            <v>0</v>
          </cell>
        </row>
        <row r="129">
          <cell r="R129">
            <v>0</v>
          </cell>
          <cell r="S129">
            <v>0</v>
          </cell>
          <cell r="T129">
            <v>1.5714285714285712</v>
          </cell>
        </row>
        <row r="131">
          <cell r="R131">
            <v>0</v>
          </cell>
          <cell r="S131">
            <v>0</v>
          </cell>
          <cell r="T131">
            <v>0</v>
          </cell>
        </row>
        <row r="132">
          <cell r="R132">
            <v>0</v>
          </cell>
          <cell r="S132">
            <v>4.7619047619047619</v>
          </cell>
          <cell r="T132">
            <v>6.2857142857142847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25</v>
          </cell>
          <cell r="S134">
            <v>19.047619047619047</v>
          </cell>
          <cell r="T134">
            <v>12.571428571428569</v>
          </cell>
        </row>
        <row r="135">
          <cell r="R135">
            <v>0</v>
          </cell>
          <cell r="S135">
            <v>0</v>
          </cell>
          <cell r="T135">
            <v>0</v>
          </cell>
        </row>
        <row r="140">
          <cell r="R140">
            <v>0</v>
          </cell>
          <cell r="S140">
            <v>2.3809523809523809</v>
          </cell>
          <cell r="T140">
            <v>0</v>
          </cell>
        </row>
        <row r="141">
          <cell r="R141">
            <v>10</v>
          </cell>
          <cell r="S141">
            <v>19.047619047619047</v>
          </cell>
          <cell r="T141">
            <v>7.8571428571428568</v>
          </cell>
        </row>
        <row r="147">
          <cell r="R147">
            <v>0</v>
          </cell>
          <cell r="S147">
            <v>2.3809523809523809</v>
          </cell>
          <cell r="T147">
            <v>3.1428571428571423</v>
          </cell>
        </row>
        <row r="149">
          <cell r="R149">
            <v>2.5</v>
          </cell>
          <cell r="S149">
            <v>4.7619047619047619</v>
          </cell>
          <cell r="T149">
            <v>14.142857142857142</v>
          </cell>
        </row>
        <row r="151">
          <cell r="R151">
            <v>25</v>
          </cell>
          <cell r="S151">
            <v>33.333333333333329</v>
          </cell>
          <cell r="T151">
            <v>10.999999999999998</v>
          </cell>
        </row>
        <row r="152">
          <cell r="R152">
            <v>0</v>
          </cell>
          <cell r="S152">
            <v>0</v>
          </cell>
          <cell r="T152">
            <v>4.7142857142857135</v>
          </cell>
        </row>
        <row r="153">
          <cell r="R153">
            <v>2.5</v>
          </cell>
          <cell r="S153">
            <v>4.7619047619047619</v>
          </cell>
          <cell r="T153">
            <v>6.2857142857142847</v>
          </cell>
        </row>
        <row r="156">
          <cell r="R156">
            <v>0</v>
          </cell>
          <cell r="S156">
            <v>9.5238095238095237</v>
          </cell>
          <cell r="T156">
            <v>4.7142857142857135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0</v>
          </cell>
          <cell r="S161">
            <v>0</v>
          </cell>
          <cell r="T161">
            <v>0</v>
          </cell>
        </row>
        <row r="165">
          <cell r="R165">
            <v>0.5</v>
          </cell>
          <cell r="S165">
            <v>0.47619047619047616</v>
          </cell>
          <cell r="T165">
            <v>1.4285714285714286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1</v>
          </cell>
          <cell r="S170">
            <v>0</v>
          </cell>
          <cell r="T170">
            <v>0</v>
          </cell>
        </row>
        <row r="173">
          <cell r="R173">
            <v>0</v>
          </cell>
          <cell r="S173">
            <v>0</v>
          </cell>
          <cell r="T173">
            <v>0</v>
          </cell>
        </row>
        <row r="177">
          <cell r="R177">
            <v>0.5</v>
          </cell>
          <cell r="S177">
            <v>0</v>
          </cell>
          <cell r="T177">
            <v>1.9047619047619047</v>
          </cell>
        </row>
      </sheetData>
      <sheetData sheetId="3">
        <row r="5">
          <cell r="N5">
            <v>0</v>
          </cell>
        </row>
      </sheetData>
      <sheetData sheetId="4">
        <row r="5">
          <cell r="N5">
            <v>0</v>
          </cell>
          <cell r="R5">
            <v>0</v>
          </cell>
          <cell r="S5">
            <v>0</v>
          </cell>
          <cell r="T5">
            <v>2</v>
          </cell>
        </row>
        <row r="6">
          <cell r="R6">
            <v>0</v>
          </cell>
          <cell r="S6">
            <v>0</v>
          </cell>
          <cell r="T6">
            <v>0</v>
          </cell>
        </row>
        <row r="7">
          <cell r="R7">
            <v>0</v>
          </cell>
          <cell r="S7">
            <v>0</v>
          </cell>
          <cell r="T7">
            <v>0</v>
          </cell>
        </row>
        <row r="11">
          <cell r="R11">
            <v>3.6363636363636362</v>
          </cell>
          <cell r="S11">
            <v>0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0</v>
          </cell>
          <cell r="S13">
            <v>2</v>
          </cell>
          <cell r="T13">
            <v>0</v>
          </cell>
        </row>
        <row r="14">
          <cell r="R14">
            <v>0</v>
          </cell>
          <cell r="S14">
            <v>0</v>
          </cell>
          <cell r="T14">
            <v>0</v>
          </cell>
        </row>
        <row r="15">
          <cell r="R15">
            <v>1.8181818181818181</v>
          </cell>
          <cell r="S15">
            <v>0</v>
          </cell>
          <cell r="T15">
            <v>2</v>
          </cell>
        </row>
        <row r="16">
          <cell r="R16">
            <v>0</v>
          </cell>
          <cell r="S16">
            <v>0</v>
          </cell>
          <cell r="T16">
            <v>0</v>
          </cell>
        </row>
        <row r="20">
          <cell r="R20">
            <v>23.636363636363633</v>
          </cell>
          <cell r="S20">
            <v>32</v>
          </cell>
          <cell r="T20">
            <v>34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0</v>
          </cell>
          <cell r="S24">
            <v>0</v>
          </cell>
          <cell r="T24">
            <v>0</v>
          </cell>
        </row>
        <row r="25">
          <cell r="R25">
            <v>0</v>
          </cell>
          <cell r="S25">
            <v>0</v>
          </cell>
          <cell r="T25">
            <v>0</v>
          </cell>
        </row>
        <row r="30">
          <cell r="R30">
            <v>0</v>
          </cell>
          <cell r="S30">
            <v>0</v>
          </cell>
          <cell r="T30">
            <v>0</v>
          </cell>
        </row>
        <row r="32">
          <cell r="R32">
            <v>0</v>
          </cell>
          <cell r="S32">
            <v>0</v>
          </cell>
          <cell r="T32">
            <v>2</v>
          </cell>
        </row>
        <row r="35">
          <cell r="R35">
            <v>5.4545454545454541</v>
          </cell>
          <cell r="S35">
            <v>2</v>
          </cell>
          <cell r="T35">
            <v>8</v>
          </cell>
        </row>
        <row r="36">
          <cell r="R36">
            <v>9.0909090909090899</v>
          </cell>
          <cell r="S36">
            <v>12</v>
          </cell>
          <cell r="T36">
            <v>16</v>
          </cell>
        </row>
        <row r="37">
          <cell r="R37">
            <v>1.8181818181818181</v>
          </cell>
          <cell r="S37">
            <v>2</v>
          </cell>
          <cell r="T37">
            <v>4</v>
          </cell>
        </row>
        <row r="39">
          <cell r="R39">
            <v>0</v>
          </cell>
          <cell r="S39">
            <v>6</v>
          </cell>
          <cell r="T39">
            <v>4</v>
          </cell>
        </row>
        <row r="41">
          <cell r="R41">
            <v>58.18181818181818</v>
          </cell>
          <cell r="S41">
            <v>46</v>
          </cell>
          <cell r="T41">
            <v>46</v>
          </cell>
        </row>
        <row r="42">
          <cell r="R42">
            <v>3.6363636363636362</v>
          </cell>
          <cell r="S42">
            <v>6</v>
          </cell>
          <cell r="T42">
            <v>0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5.4545454545454541</v>
          </cell>
          <cell r="S46">
            <v>0</v>
          </cell>
          <cell r="T46">
            <v>4</v>
          </cell>
        </row>
        <row r="47">
          <cell r="R47">
            <v>3.6363636363636362</v>
          </cell>
          <cell r="S47">
            <v>2</v>
          </cell>
          <cell r="T47">
            <v>0</v>
          </cell>
        </row>
        <row r="48">
          <cell r="R48">
            <v>94.545454545454533</v>
          </cell>
          <cell r="S48">
            <v>88</v>
          </cell>
          <cell r="T48">
            <v>82</v>
          </cell>
        </row>
        <row r="49">
          <cell r="R49">
            <v>0</v>
          </cell>
          <cell r="S49">
            <v>2</v>
          </cell>
          <cell r="T49">
            <v>0</v>
          </cell>
        </row>
        <row r="50">
          <cell r="R50">
            <v>10.909090909090908</v>
          </cell>
          <cell r="S50">
            <v>8</v>
          </cell>
          <cell r="T50">
            <v>10</v>
          </cell>
        </row>
        <row r="51">
          <cell r="R51">
            <v>34.54545454545454</v>
          </cell>
          <cell r="S51">
            <v>68</v>
          </cell>
          <cell r="T51">
            <v>46</v>
          </cell>
        </row>
        <row r="53">
          <cell r="R53">
            <v>0</v>
          </cell>
          <cell r="S53">
            <v>0</v>
          </cell>
          <cell r="T53">
            <v>2</v>
          </cell>
        </row>
        <row r="54">
          <cell r="R54">
            <v>0</v>
          </cell>
          <cell r="S54">
            <v>0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0</v>
          </cell>
          <cell r="S65">
            <v>0</v>
          </cell>
          <cell r="T65">
            <v>0</v>
          </cell>
        </row>
        <row r="66">
          <cell r="R66">
            <v>3.6363636363636362</v>
          </cell>
          <cell r="S66">
            <v>2</v>
          </cell>
          <cell r="T66">
            <v>2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0</v>
          </cell>
          <cell r="T69">
            <v>0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2">
          <cell r="R72">
            <v>0</v>
          </cell>
          <cell r="S72">
            <v>0</v>
          </cell>
          <cell r="T72">
            <v>0</v>
          </cell>
        </row>
        <row r="73">
          <cell r="R73">
            <v>0</v>
          </cell>
          <cell r="S73">
            <v>0</v>
          </cell>
          <cell r="T73">
            <v>2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1.8181818181818181</v>
          </cell>
          <cell r="S76">
            <v>0</v>
          </cell>
          <cell r="T76">
            <v>0</v>
          </cell>
        </row>
        <row r="80">
          <cell r="R80">
            <v>1.8181818181818181</v>
          </cell>
          <cell r="S80">
            <v>4</v>
          </cell>
          <cell r="T80">
            <v>4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1.8181818181818181</v>
          </cell>
          <cell r="S93">
            <v>4</v>
          </cell>
          <cell r="T93">
            <v>0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8">
          <cell r="R108">
            <v>0</v>
          </cell>
          <cell r="S108">
            <v>0</v>
          </cell>
          <cell r="T108">
            <v>2</v>
          </cell>
        </row>
        <row r="117">
          <cell r="R117">
            <v>3.6363636363636362</v>
          </cell>
          <cell r="S117">
            <v>8</v>
          </cell>
          <cell r="T117">
            <v>8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0</v>
          </cell>
          <cell r="S128">
            <v>0</v>
          </cell>
          <cell r="T128">
            <v>0</v>
          </cell>
        </row>
        <row r="129">
          <cell r="R129">
            <v>1.8181818181818181</v>
          </cell>
          <cell r="S129">
            <v>0</v>
          </cell>
          <cell r="T129">
            <v>0</v>
          </cell>
        </row>
        <row r="131">
          <cell r="R131">
            <v>0</v>
          </cell>
          <cell r="S131">
            <v>0</v>
          </cell>
          <cell r="T131">
            <v>2</v>
          </cell>
        </row>
        <row r="132">
          <cell r="R132">
            <v>5.4545454545454541</v>
          </cell>
          <cell r="S132">
            <v>2</v>
          </cell>
          <cell r="T132">
            <v>4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7.2727272727272725</v>
          </cell>
          <cell r="S134">
            <v>6</v>
          </cell>
          <cell r="T134">
            <v>8</v>
          </cell>
        </row>
        <row r="135">
          <cell r="R135">
            <v>0</v>
          </cell>
          <cell r="S135">
            <v>0</v>
          </cell>
          <cell r="T135">
            <v>4</v>
          </cell>
        </row>
        <row r="140">
          <cell r="R140">
            <v>0</v>
          </cell>
          <cell r="S140">
            <v>0</v>
          </cell>
          <cell r="T140">
            <v>2</v>
          </cell>
        </row>
        <row r="141">
          <cell r="R141">
            <v>10.909090909090908</v>
          </cell>
          <cell r="S141">
            <v>16</v>
          </cell>
          <cell r="T141">
            <v>6</v>
          </cell>
        </row>
        <row r="147">
          <cell r="R147">
            <v>0</v>
          </cell>
          <cell r="S147">
            <v>2</v>
          </cell>
          <cell r="T147">
            <v>0</v>
          </cell>
        </row>
        <row r="149">
          <cell r="R149">
            <v>0</v>
          </cell>
          <cell r="S149">
            <v>14</v>
          </cell>
          <cell r="T149">
            <v>12</v>
          </cell>
        </row>
        <row r="151">
          <cell r="R151">
            <v>16.363636363636363</v>
          </cell>
          <cell r="S151">
            <v>24</v>
          </cell>
          <cell r="T151">
            <v>34</v>
          </cell>
        </row>
        <row r="152">
          <cell r="R152">
            <v>0</v>
          </cell>
          <cell r="S152">
            <v>0</v>
          </cell>
          <cell r="T152">
            <v>2</v>
          </cell>
        </row>
        <row r="153">
          <cell r="R153">
            <v>7.2727272727272725</v>
          </cell>
          <cell r="S153">
            <v>0</v>
          </cell>
          <cell r="T153">
            <v>4</v>
          </cell>
        </row>
        <row r="156">
          <cell r="R156">
            <v>1.8181818181818181</v>
          </cell>
          <cell r="S156">
            <v>4</v>
          </cell>
          <cell r="T156">
            <v>10</v>
          </cell>
        </row>
        <row r="160">
          <cell r="R160">
            <v>0</v>
          </cell>
          <cell r="S160">
            <v>2</v>
          </cell>
          <cell r="T160">
            <v>0</v>
          </cell>
        </row>
        <row r="161">
          <cell r="R161">
            <v>3.6363636363636362</v>
          </cell>
          <cell r="S161">
            <v>4</v>
          </cell>
          <cell r="T161">
            <v>2</v>
          </cell>
        </row>
        <row r="165">
          <cell r="R165">
            <v>1.3636363636363635</v>
          </cell>
          <cell r="S165">
            <v>8</v>
          </cell>
          <cell r="T165">
            <v>1</v>
          </cell>
        </row>
        <row r="168">
          <cell r="R168">
            <v>0</v>
          </cell>
          <cell r="S168">
            <v>2</v>
          </cell>
          <cell r="T168">
            <v>0</v>
          </cell>
        </row>
        <row r="170">
          <cell r="R170">
            <v>0</v>
          </cell>
          <cell r="S170">
            <v>0</v>
          </cell>
          <cell r="T170">
            <v>0</v>
          </cell>
        </row>
        <row r="173">
          <cell r="R173">
            <v>0.45454545454545453</v>
          </cell>
          <cell r="S173">
            <v>0.5</v>
          </cell>
          <cell r="T173">
            <v>0</v>
          </cell>
        </row>
        <row r="177">
          <cell r="R177">
            <v>0.45454545454545453</v>
          </cell>
          <cell r="S177">
            <v>0</v>
          </cell>
          <cell r="T177">
            <v>2</v>
          </cell>
        </row>
      </sheetData>
      <sheetData sheetId="5">
        <row r="5">
          <cell r="N5">
            <v>0</v>
          </cell>
        </row>
      </sheetData>
      <sheetData sheetId="6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0</v>
          </cell>
          <cell r="S6">
            <v>1.7391304347826089</v>
          </cell>
          <cell r="T6">
            <v>0</v>
          </cell>
        </row>
        <row r="7">
          <cell r="R7">
            <v>0</v>
          </cell>
          <cell r="S7">
            <v>0</v>
          </cell>
          <cell r="T7">
            <v>1.5714285714285712</v>
          </cell>
        </row>
        <row r="11">
          <cell r="R11">
            <v>0</v>
          </cell>
          <cell r="S11">
            <v>0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15.714285714285714</v>
          </cell>
          <cell r="S13">
            <v>1.7391304347826089</v>
          </cell>
          <cell r="T13">
            <v>14.142857142857142</v>
          </cell>
        </row>
        <row r="14">
          <cell r="R14">
            <v>0</v>
          </cell>
          <cell r="S14">
            <v>0</v>
          </cell>
          <cell r="T14">
            <v>0</v>
          </cell>
        </row>
        <row r="15">
          <cell r="R15">
            <v>3.1428571428571423</v>
          </cell>
          <cell r="S15">
            <v>24.347826086956523</v>
          </cell>
          <cell r="T15">
            <v>1.5714285714285712</v>
          </cell>
        </row>
        <row r="16">
          <cell r="R16">
            <v>3.1428571428571423</v>
          </cell>
          <cell r="S16">
            <v>0</v>
          </cell>
          <cell r="T16">
            <v>0</v>
          </cell>
        </row>
        <row r="20">
          <cell r="R20">
            <v>10.999999999999998</v>
          </cell>
          <cell r="S20">
            <v>17.39130434782609</v>
          </cell>
          <cell r="T20">
            <v>39.285714285714285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1.5714285714285712</v>
          </cell>
          <cell r="S24">
            <v>0</v>
          </cell>
          <cell r="T24">
            <v>1.5714285714285712</v>
          </cell>
        </row>
        <row r="25">
          <cell r="R25">
            <v>0</v>
          </cell>
          <cell r="S25">
            <v>0</v>
          </cell>
          <cell r="T25">
            <v>0</v>
          </cell>
        </row>
        <row r="30">
          <cell r="R30">
            <v>0</v>
          </cell>
          <cell r="S30">
            <v>1.7391304347826089</v>
          </cell>
          <cell r="T30">
            <v>0</v>
          </cell>
        </row>
        <row r="32">
          <cell r="R32">
            <v>0</v>
          </cell>
          <cell r="S32">
            <v>0</v>
          </cell>
          <cell r="T32">
            <v>1.5714285714285712</v>
          </cell>
        </row>
        <row r="35">
          <cell r="R35">
            <v>3.1428571428571423</v>
          </cell>
          <cell r="S35">
            <v>1.7391304347826089</v>
          </cell>
          <cell r="T35">
            <v>0</v>
          </cell>
        </row>
        <row r="36">
          <cell r="R36">
            <v>4.7142857142857135</v>
          </cell>
          <cell r="S36">
            <v>8.6956521739130448</v>
          </cell>
          <cell r="T36">
            <v>0</v>
          </cell>
        </row>
        <row r="37">
          <cell r="R37">
            <v>0</v>
          </cell>
          <cell r="S37">
            <v>0</v>
          </cell>
          <cell r="T37">
            <v>0</v>
          </cell>
        </row>
        <row r="39">
          <cell r="R39">
            <v>0</v>
          </cell>
          <cell r="S39">
            <v>1.7391304347826089</v>
          </cell>
          <cell r="T39">
            <v>1.5714285714285712</v>
          </cell>
        </row>
        <row r="41">
          <cell r="R41">
            <v>40.857142857142854</v>
          </cell>
          <cell r="S41">
            <v>29.565217391304351</v>
          </cell>
          <cell r="T41">
            <v>21.999999999999996</v>
          </cell>
        </row>
        <row r="42">
          <cell r="R42">
            <v>0</v>
          </cell>
          <cell r="S42">
            <v>6.9565217391304355</v>
          </cell>
          <cell r="T42">
            <v>3.1428571428571423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4.7142857142857135</v>
          </cell>
          <cell r="S46">
            <v>5.2173913043478262</v>
          </cell>
          <cell r="T46">
            <v>9.428571428571427</v>
          </cell>
        </row>
        <row r="47">
          <cell r="R47">
            <v>1.5714285714285712</v>
          </cell>
          <cell r="S47">
            <v>0</v>
          </cell>
          <cell r="T47">
            <v>0</v>
          </cell>
        </row>
        <row r="48">
          <cell r="R48">
            <v>67.571428571428569</v>
          </cell>
          <cell r="S48">
            <v>80</v>
          </cell>
          <cell r="T48">
            <v>61.285714285714278</v>
          </cell>
        </row>
        <row r="49">
          <cell r="R49">
            <v>4.7142857142857135</v>
          </cell>
          <cell r="S49">
            <v>3.4782608695652177</v>
          </cell>
          <cell r="T49">
            <v>3.1428571428571423</v>
          </cell>
        </row>
        <row r="50">
          <cell r="R50">
            <v>12.571428571428569</v>
          </cell>
          <cell r="S50">
            <v>5.2173913043478262</v>
          </cell>
          <cell r="T50">
            <v>15.714285714285714</v>
          </cell>
        </row>
        <row r="51">
          <cell r="R51">
            <v>34.571428571428569</v>
          </cell>
          <cell r="S51">
            <v>50.434782608695656</v>
          </cell>
          <cell r="T51">
            <v>45.571428571428562</v>
          </cell>
        </row>
        <row r="53">
          <cell r="R53">
            <v>0</v>
          </cell>
          <cell r="S53">
            <v>0</v>
          </cell>
          <cell r="T53">
            <v>0</v>
          </cell>
        </row>
        <row r="54">
          <cell r="R54">
            <v>1.5714285714285712</v>
          </cell>
          <cell r="S54">
            <v>0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1.5714285714285712</v>
          </cell>
        </row>
        <row r="62">
          <cell r="R62">
            <v>1.5714285714285712</v>
          </cell>
          <cell r="S62">
            <v>0</v>
          </cell>
          <cell r="T62">
            <v>0</v>
          </cell>
        </row>
        <row r="65">
          <cell r="R65">
            <v>0</v>
          </cell>
          <cell r="S65">
            <v>0</v>
          </cell>
          <cell r="T65">
            <v>0</v>
          </cell>
        </row>
        <row r="66">
          <cell r="R66">
            <v>3.1428571428571423</v>
          </cell>
          <cell r="S66">
            <v>6.9565217391304355</v>
          </cell>
          <cell r="T66">
            <v>4.7142857142857135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0</v>
          </cell>
          <cell r="T69">
            <v>1.5714285714285712</v>
          </cell>
        </row>
        <row r="71">
          <cell r="R71">
            <v>3.1428571428571423</v>
          </cell>
          <cell r="S71">
            <v>0</v>
          </cell>
          <cell r="T71">
            <v>0</v>
          </cell>
        </row>
        <row r="72">
          <cell r="R72">
            <v>0</v>
          </cell>
          <cell r="S72">
            <v>5.2173913043478262</v>
          </cell>
          <cell r="T72">
            <v>1.5714285714285712</v>
          </cell>
        </row>
        <row r="73">
          <cell r="R73">
            <v>3.1428571428571423</v>
          </cell>
          <cell r="S73">
            <v>0</v>
          </cell>
          <cell r="T73">
            <v>0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1.5714285714285712</v>
          </cell>
          <cell r="S76">
            <v>0</v>
          </cell>
          <cell r="T76">
            <v>1.5714285714285712</v>
          </cell>
        </row>
        <row r="80">
          <cell r="R80">
            <v>0</v>
          </cell>
          <cell r="S80">
            <v>0</v>
          </cell>
          <cell r="T80">
            <v>0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4.7142857142857135</v>
          </cell>
          <cell r="S93">
            <v>1.7391304347826089</v>
          </cell>
          <cell r="T93">
            <v>1.5714285714285712</v>
          </cell>
        </row>
        <row r="99">
          <cell r="R99">
            <v>1.5714285714285712</v>
          </cell>
          <cell r="S99">
            <v>1.7391304347826089</v>
          </cell>
          <cell r="T99">
            <v>0</v>
          </cell>
        </row>
        <row r="108">
          <cell r="R108">
            <v>0</v>
          </cell>
          <cell r="S108">
            <v>0</v>
          </cell>
          <cell r="T108">
            <v>0</v>
          </cell>
        </row>
        <row r="117">
          <cell r="R117">
            <v>9.428571428571427</v>
          </cell>
          <cell r="S117">
            <v>8.6956521739130448</v>
          </cell>
          <cell r="T117">
            <v>3.1428571428571423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0</v>
          </cell>
          <cell r="S128">
            <v>0</v>
          </cell>
          <cell r="T128">
            <v>0</v>
          </cell>
        </row>
        <row r="129">
          <cell r="R129">
            <v>0</v>
          </cell>
          <cell r="S129">
            <v>0</v>
          </cell>
          <cell r="T129">
            <v>1.5714285714285712</v>
          </cell>
        </row>
        <row r="131">
          <cell r="R131">
            <v>0</v>
          </cell>
          <cell r="S131">
            <v>1.7391304347826089</v>
          </cell>
          <cell r="T131">
            <v>0</v>
          </cell>
        </row>
        <row r="132">
          <cell r="R132">
            <v>6.2857142857142847</v>
          </cell>
          <cell r="S132">
            <v>0</v>
          </cell>
          <cell r="T132">
            <v>0</v>
          </cell>
        </row>
        <row r="133">
          <cell r="R133">
            <v>0</v>
          </cell>
          <cell r="S133">
            <v>8.6956521739130448</v>
          </cell>
          <cell r="T133">
            <v>0</v>
          </cell>
        </row>
        <row r="134">
          <cell r="R134">
            <v>9.428571428571427</v>
          </cell>
          <cell r="S134">
            <v>6.9565217391304355</v>
          </cell>
          <cell r="T134">
            <v>10.999999999999998</v>
          </cell>
        </row>
        <row r="135">
          <cell r="R135">
            <v>0</v>
          </cell>
          <cell r="S135">
            <v>0</v>
          </cell>
          <cell r="T135">
            <v>0</v>
          </cell>
        </row>
        <row r="140">
          <cell r="R140">
            <v>0</v>
          </cell>
          <cell r="S140">
            <v>0</v>
          </cell>
          <cell r="T140">
            <v>1.5714285714285712</v>
          </cell>
        </row>
        <row r="141">
          <cell r="R141">
            <v>6.2857142857142847</v>
          </cell>
          <cell r="S141">
            <v>10.434782608695652</v>
          </cell>
          <cell r="T141">
            <v>12.571428571428569</v>
          </cell>
        </row>
        <row r="147">
          <cell r="R147">
            <v>1.5714285714285712</v>
          </cell>
          <cell r="S147">
            <v>0</v>
          </cell>
          <cell r="T147">
            <v>0</v>
          </cell>
        </row>
        <row r="149">
          <cell r="R149">
            <v>6.2857142857142847</v>
          </cell>
          <cell r="S149">
            <v>5.2173913043478262</v>
          </cell>
          <cell r="T149">
            <v>4.7142857142857135</v>
          </cell>
        </row>
        <row r="151">
          <cell r="R151">
            <v>37.714285714285708</v>
          </cell>
          <cell r="S151">
            <v>12.173913043478262</v>
          </cell>
          <cell r="T151">
            <v>28.285714285714285</v>
          </cell>
        </row>
        <row r="152">
          <cell r="R152">
            <v>1.5714285714285712</v>
          </cell>
          <cell r="S152">
            <v>0</v>
          </cell>
          <cell r="T152">
            <v>0</v>
          </cell>
        </row>
        <row r="153">
          <cell r="R153">
            <v>3.1428571428571423</v>
          </cell>
          <cell r="S153">
            <v>1.7391304347826089</v>
          </cell>
          <cell r="T153">
            <v>1.5714285714285712</v>
          </cell>
        </row>
        <row r="156">
          <cell r="R156">
            <v>3.1428571428571423</v>
          </cell>
          <cell r="S156">
            <v>1.7391304347826089</v>
          </cell>
          <cell r="T156">
            <v>1.5714285714285712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0</v>
          </cell>
          <cell r="S161">
            <v>0</v>
          </cell>
          <cell r="T161">
            <v>1.5714285714285712</v>
          </cell>
        </row>
        <row r="165">
          <cell r="R165">
            <v>1.4285714285714286</v>
          </cell>
          <cell r="S165">
            <v>0</v>
          </cell>
          <cell r="T165">
            <v>2.3809523809523809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1.5714285714285712</v>
          </cell>
          <cell r="S170">
            <v>0</v>
          </cell>
          <cell r="T170">
            <v>0</v>
          </cell>
        </row>
        <row r="173">
          <cell r="R173">
            <v>0</v>
          </cell>
          <cell r="S173">
            <v>0</v>
          </cell>
          <cell r="T173">
            <v>0</v>
          </cell>
        </row>
        <row r="177">
          <cell r="R177">
            <v>0</v>
          </cell>
          <cell r="S177">
            <v>0</v>
          </cell>
          <cell r="T177">
            <v>1.5714285714285712</v>
          </cell>
        </row>
      </sheetData>
      <sheetData sheetId="7">
        <row r="5">
          <cell r="N5">
            <v>0</v>
          </cell>
        </row>
      </sheetData>
      <sheetData sheetId="8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2</v>
          </cell>
          <cell r="S6">
            <v>0</v>
          </cell>
          <cell r="T6">
            <v>0</v>
          </cell>
        </row>
        <row r="7">
          <cell r="R7">
            <v>0</v>
          </cell>
          <cell r="S7">
            <v>4.7619047619047619</v>
          </cell>
          <cell r="T7">
            <v>2.5</v>
          </cell>
        </row>
        <row r="11">
          <cell r="R11">
            <v>0</v>
          </cell>
          <cell r="S11">
            <v>2.3809523809523809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0</v>
          </cell>
          <cell r="S13">
            <v>0</v>
          </cell>
          <cell r="T13">
            <v>5</v>
          </cell>
        </row>
        <row r="14">
          <cell r="R14">
            <v>2</v>
          </cell>
          <cell r="S14">
            <v>2.3809523809523809</v>
          </cell>
          <cell r="T14">
            <v>0</v>
          </cell>
        </row>
        <row r="15">
          <cell r="R15">
            <v>8</v>
          </cell>
          <cell r="S15">
            <v>11.904761904761905</v>
          </cell>
          <cell r="T15">
            <v>10</v>
          </cell>
        </row>
        <row r="16">
          <cell r="R16">
            <v>12</v>
          </cell>
          <cell r="S16">
            <v>0</v>
          </cell>
          <cell r="T16">
            <v>2.5</v>
          </cell>
        </row>
        <row r="20">
          <cell r="R20">
            <v>32</v>
          </cell>
          <cell r="S20">
            <v>35.714285714285715</v>
          </cell>
          <cell r="T20">
            <v>55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4</v>
          </cell>
          <cell r="S24">
            <v>0</v>
          </cell>
          <cell r="T24">
            <v>0</v>
          </cell>
        </row>
        <row r="25">
          <cell r="R25">
            <v>0</v>
          </cell>
          <cell r="S25">
            <v>2.3809523809523809</v>
          </cell>
          <cell r="T25">
            <v>0</v>
          </cell>
        </row>
        <row r="30">
          <cell r="R30">
            <v>0</v>
          </cell>
          <cell r="S30">
            <v>2.3809523809523809</v>
          </cell>
          <cell r="T30">
            <v>0</v>
          </cell>
        </row>
        <row r="32">
          <cell r="R32">
            <v>0</v>
          </cell>
          <cell r="S32">
            <v>0</v>
          </cell>
          <cell r="T32">
            <v>5</v>
          </cell>
        </row>
        <row r="35">
          <cell r="R35">
            <v>6</v>
          </cell>
          <cell r="S35">
            <v>2.3809523809523809</v>
          </cell>
          <cell r="T35">
            <v>2.5</v>
          </cell>
        </row>
        <row r="36">
          <cell r="R36">
            <v>18</v>
          </cell>
          <cell r="S36">
            <v>16.666666666666664</v>
          </cell>
          <cell r="T36">
            <v>17.5</v>
          </cell>
        </row>
        <row r="37">
          <cell r="R37">
            <v>0</v>
          </cell>
          <cell r="S37">
            <v>0</v>
          </cell>
          <cell r="T37">
            <v>5</v>
          </cell>
        </row>
        <row r="39">
          <cell r="R39">
            <v>0</v>
          </cell>
          <cell r="S39">
            <v>0</v>
          </cell>
          <cell r="T39">
            <v>0</v>
          </cell>
        </row>
        <row r="41">
          <cell r="R41">
            <v>32</v>
          </cell>
          <cell r="S41">
            <v>42.857142857142854</v>
          </cell>
          <cell r="T41">
            <v>35</v>
          </cell>
        </row>
        <row r="42">
          <cell r="R42">
            <v>0</v>
          </cell>
          <cell r="S42">
            <v>7.1428571428571423</v>
          </cell>
          <cell r="T42">
            <v>2.5</v>
          </cell>
        </row>
        <row r="43">
          <cell r="R43">
            <v>10</v>
          </cell>
          <cell r="S43">
            <v>0</v>
          </cell>
          <cell r="T43">
            <v>0</v>
          </cell>
        </row>
        <row r="46">
          <cell r="R46">
            <v>2</v>
          </cell>
          <cell r="S46">
            <v>2.3809523809523809</v>
          </cell>
          <cell r="T46">
            <v>5</v>
          </cell>
        </row>
        <row r="47">
          <cell r="R47">
            <v>0</v>
          </cell>
          <cell r="S47">
            <v>7.1428571428571423</v>
          </cell>
          <cell r="T47">
            <v>7.5</v>
          </cell>
        </row>
        <row r="48">
          <cell r="R48">
            <v>92</v>
          </cell>
          <cell r="S48">
            <v>95.238095238095241</v>
          </cell>
          <cell r="T48">
            <v>117.5</v>
          </cell>
        </row>
        <row r="49">
          <cell r="R49">
            <v>4</v>
          </cell>
          <cell r="S49">
            <v>7.1428571428571423</v>
          </cell>
          <cell r="T49">
            <v>10</v>
          </cell>
        </row>
        <row r="50">
          <cell r="R50">
            <v>18</v>
          </cell>
          <cell r="S50">
            <v>26.19047619047619</v>
          </cell>
          <cell r="T50">
            <v>20</v>
          </cell>
        </row>
        <row r="51">
          <cell r="R51">
            <v>64</v>
          </cell>
          <cell r="S51">
            <v>64.285714285714278</v>
          </cell>
          <cell r="T51">
            <v>75</v>
          </cell>
        </row>
        <row r="53">
          <cell r="R53">
            <v>0</v>
          </cell>
          <cell r="S53">
            <v>2.3809523809523809</v>
          </cell>
          <cell r="T53">
            <v>0</v>
          </cell>
        </row>
        <row r="54">
          <cell r="R54">
            <v>0</v>
          </cell>
          <cell r="S54">
            <v>0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0</v>
          </cell>
          <cell r="S65">
            <v>0</v>
          </cell>
          <cell r="T65">
            <v>2.5</v>
          </cell>
        </row>
        <row r="66">
          <cell r="R66">
            <v>4</v>
          </cell>
          <cell r="S66">
            <v>2.3809523809523809</v>
          </cell>
          <cell r="T66">
            <v>10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2.3809523809523809</v>
          </cell>
          <cell r="T69">
            <v>0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2">
          <cell r="R72">
            <v>2</v>
          </cell>
          <cell r="S72">
            <v>0</v>
          </cell>
          <cell r="T72">
            <v>0</v>
          </cell>
        </row>
        <row r="73">
          <cell r="R73">
            <v>0</v>
          </cell>
          <cell r="S73">
            <v>0</v>
          </cell>
          <cell r="T73">
            <v>0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0</v>
          </cell>
          <cell r="S76">
            <v>0</v>
          </cell>
          <cell r="T76">
            <v>0</v>
          </cell>
        </row>
        <row r="80">
          <cell r="R80">
            <v>0</v>
          </cell>
          <cell r="S80">
            <v>2.3809523809523809</v>
          </cell>
          <cell r="T80">
            <v>2.5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8</v>
          </cell>
          <cell r="S93">
            <v>4.7619047619047619</v>
          </cell>
          <cell r="T93">
            <v>0</v>
          </cell>
        </row>
        <row r="99">
          <cell r="R99">
            <v>2</v>
          </cell>
          <cell r="S99">
            <v>0</v>
          </cell>
          <cell r="T99">
            <v>0</v>
          </cell>
        </row>
        <row r="108">
          <cell r="R108">
            <v>0</v>
          </cell>
          <cell r="S108">
            <v>0</v>
          </cell>
          <cell r="T108">
            <v>0</v>
          </cell>
        </row>
        <row r="117">
          <cell r="R117">
            <v>2</v>
          </cell>
          <cell r="S117">
            <v>23.80952380952381</v>
          </cell>
          <cell r="T117">
            <v>10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0</v>
          </cell>
          <cell r="S128">
            <v>0</v>
          </cell>
          <cell r="T128">
            <v>0</v>
          </cell>
        </row>
        <row r="129">
          <cell r="R129">
            <v>0</v>
          </cell>
          <cell r="S129">
            <v>0</v>
          </cell>
          <cell r="T129">
            <v>5</v>
          </cell>
        </row>
        <row r="131">
          <cell r="R131">
            <v>0</v>
          </cell>
          <cell r="S131">
            <v>0</v>
          </cell>
          <cell r="T131">
            <v>2.5</v>
          </cell>
        </row>
        <row r="132">
          <cell r="R132">
            <v>6</v>
          </cell>
          <cell r="S132">
            <v>4.7619047619047619</v>
          </cell>
          <cell r="T132">
            <v>5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20</v>
          </cell>
          <cell r="S134">
            <v>26.19047619047619</v>
          </cell>
          <cell r="T134">
            <v>7.5</v>
          </cell>
        </row>
        <row r="135">
          <cell r="R135">
            <v>0</v>
          </cell>
          <cell r="S135">
            <v>0</v>
          </cell>
          <cell r="T135">
            <v>0</v>
          </cell>
        </row>
        <row r="140">
          <cell r="R140">
            <v>0</v>
          </cell>
          <cell r="S140">
            <v>0</v>
          </cell>
          <cell r="T140">
            <v>0</v>
          </cell>
        </row>
        <row r="141">
          <cell r="R141">
            <v>18</v>
          </cell>
          <cell r="S141">
            <v>14.285714285714285</v>
          </cell>
          <cell r="T141">
            <v>7.5</v>
          </cell>
        </row>
        <row r="147">
          <cell r="R147">
            <v>0</v>
          </cell>
          <cell r="S147">
            <v>7.1428571428571423</v>
          </cell>
          <cell r="T147">
            <v>0</v>
          </cell>
        </row>
        <row r="149">
          <cell r="R149">
            <v>0</v>
          </cell>
          <cell r="S149">
            <v>4.7619047619047619</v>
          </cell>
          <cell r="T149">
            <v>12.5</v>
          </cell>
        </row>
        <row r="151">
          <cell r="R151">
            <v>28</v>
          </cell>
          <cell r="S151">
            <v>21.428571428571427</v>
          </cell>
          <cell r="T151">
            <v>37.5</v>
          </cell>
        </row>
        <row r="152">
          <cell r="R152">
            <v>4</v>
          </cell>
          <cell r="S152">
            <v>0</v>
          </cell>
          <cell r="T152">
            <v>0</v>
          </cell>
        </row>
        <row r="153">
          <cell r="R153">
            <v>0</v>
          </cell>
          <cell r="S153">
            <v>0</v>
          </cell>
          <cell r="T153">
            <v>2.5</v>
          </cell>
        </row>
        <row r="156">
          <cell r="R156">
            <v>6</v>
          </cell>
          <cell r="S156">
            <v>4.7619047619047619</v>
          </cell>
          <cell r="T156">
            <v>2.5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7</v>
          </cell>
          <cell r="S161">
            <v>4.7619047619047619</v>
          </cell>
          <cell r="T161">
            <v>0.5</v>
          </cell>
        </row>
        <row r="165">
          <cell r="R165">
            <v>1.5</v>
          </cell>
          <cell r="S165">
            <v>2.3809523809523809</v>
          </cell>
          <cell r="T165">
            <v>1.5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0</v>
          </cell>
          <cell r="S170">
            <v>0</v>
          </cell>
          <cell r="T170">
            <v>0</v>
          </cell>
        </row>
        <row r="173">
          <cell r="R173">
            <v>0</v>
          </cell>
          <cell r="S173">
            <v>0</v>
          </cell>
          <cell r="T173">
            <v>0</v>
          </cell>
        </row>
        <row r="177">
          <cell r="R177">
            <v>0.5</v>
          </cell>
          <cell r="S177">
            <v>4.7619047619047619</v>
          </cell>
          <cell r="T177">
            <v>3</v>
          </cell>
        </row>
      </sheetData>
      <sheetData sheetId="9">
        <row r="5">
          <cell r="N5">
            <v>0</v>
          </cell>
        </row>
      </sheetData>
      <sheetData sheetId="10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0</v>
          </cell>
          <cell r="S6">
            <v>0</v>
          </cell>
          <cell r="T6">
            <v>0</v>
          </cell>
        </row>
        <row r="7">
          <cell r="R7">
            <v>0</v>
          </cell>
          <cell r="S7">
            <v>0</v>
          </cell>
          <cell r="T7">
            <v>0</v>
          </cell>
        </row>
        <row r="11">
          <cell r="R11">
            <v>0</v>
          </cell>
          <cell r="S11">
            <v>11.428571428571429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6.2857142857142847</v>
          </cell>
          <cell r="S13">
            <v>5.7142857142857144</v>
          </cell>
          <cell r="T13">
            <v>1.9047619047619047</v>
          </cell>
        </row>
        <row r="14">
          <cell r="R14">
            <v>0</v>
          </cell>
          <cell r="S14">
            <v>0</v>
          </cell>
          <cell r="T14">
            <v>0</v>
          </cell>
        </row>
        <row r="15">
          <cell r="R15">
            <v>3.1428571428571423</v>
          </cell>
          <cell r="S15">
            <v>0</v>
          </cell>
          <cell r="T15">
            <v>0</v>
          </cell>
        </row>
        <row r="16">
          <cell r="R16">
            <v>1.5714285714285712</v>
          </cell>
          <cell r="S16">
            <v>0</v>
          </cell>
          <cell r="T16">
            <v>0</v>
          </cell>
        </row>
        <row r="20">
          <cell r="R20">
            <v>31.428571428571427</v>
          </cell>
          <cell r="S20">
            <v>22.857142857142858</v>
          </cell>
          <cell r="T20">
            <v>53.333333333333329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4.7142857142857135</v>
          </cell>
          <cell r="S24">
            <v>0</v>
          </cell>
          <cell r="T24">
            <v>0</v>
          </cell>
        </row>
        <row r="25">
          <cell r="R25">
            <v>0</v>
          </cell>
          <cell r="S25">
            <v>1.9047619047619047</v>
          </cell>
          <cell r="T25">
            <v>0</v>
          </cell>
        </row>
        <row r="30">
          <cell r="R30">
            <v>0</v>
          </cell>
          <cell r="S30">
            <v>0</v>
          </cell>
          <cell r="T30">
            <v>0</v>
          </cell>
        </row>
        <row r="32">
          <cell r="R32">
            <v>0</v>
          </cell>
          <cell r="S32">
            <v>1.9047619047619047</v>
          </cell>
          <cell r="T32">
            <v>1.9047619047619047</v>
          </cell>
        </row>
        <row r="35">
          <cell r="R35">
            <v>4.7142857142857135</v>
          </cell>
          <cell r="S35">
            <v>1.9047619047619047</v>
          </cell>
          <cell r="T35">
            <v>5.7142857142857144</v>
          </cell>
        </row>
        <row r="36">
          <cell r="R36">
            <v>17.285714285714285</v>
          </cell>
          <cell r="S36">
            <v>13.333333333333332</v>
          </cell>
          <cell r="T36">
            <v>13.333333333333332</v>
          </cell>
        </row>
        <row r="37">
          <cell r="R37">
            <v>1.5714285714285712</v>
          </cell>
          <cell r="S37">
            <v>0</v>
          </cell>
          <cell r="T37">
            <v>0</v>
          </cell>
        </row>
        <row r="39">
          <cell r="R39">
            <v>0</v>
          </cell>
          <cell r="S39">
            <v>0</v>
          </cell>
          <cell r="T39">
            <v>1.9047619047619047</v>
          </cell>
        </row>
        <row r="41">
          <cell r="R41">
            <v>31.428571428571427</v>
          </cell>
          <cell r="S41">
            <v>45.714285714285715</v>
          </cell>
          <cell r="T41">
            <v>20.952380952380953</v>
          </cell>
        </row>
        <row r="42">
          <cell r="R42">
            <v>0</v>
          </cell>
          <cell r="S42">
            <v>3.8095238095238093</v>
          </cell>
          <cell r="T42">
            <v>13.333333333333332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9.428571428571427</v>
          </cell>
          <cell r="S46">
            <v>5.7142857142857144</v>
          </cell>
          <cell r="T46">
            <v>5.7142857142857144</v>
          </cell>
        </row>
        <row r="47">
          <cell r="R47">
            <v>3.1428571428571423</v>
          </cell>
          <cell r="S47">
            <v>1.9047619047619047</v>
          </cell>
          <cell r="T47">
            <v>3.8095238095238093</v>
          </cell>
        </row>
        <row r="48">
          <cell r="R48">
            <v>67.571428571428569</v>
          </cell>
          <cell r="S48">
            <v>72.38095238095238</v>
          </cell>
          <cell r="T48">
            <v>91.428571428571431</v>
          </cell>
        </row>
        <row r="49">
          <cell r="R49">
            <v>3.1428571428571423</v>
          </cell>
          <cell r="S49">
            <v>1.9047619047619047</v>
          </cell>
          <cell r="T49">
            <v>0</v>
          </cell>
        </row>
        <row r="50">
          <cell r="R50">
            <v>10.999999999999998</v>
          </cell>
          <cell r="S50">
            <v>17.142857142857142</v>
          </cell>
          <cell r="T50">
            <v>9.5238095238095237</v>
          </cell>
        </row>
        <row r="51">
          <cell r="R51">
            <v>42.428571428571423</v>
          </cell>
          <cell r="S51">
            <v>59.047619047619044</v>
          </cell>
          <cell r="T51">
            <v>51.428571428571423</v>
          </cell>
        </row>
        <row r="53">
          <cell r="R53">
            <v>0</v>
          </cell>
          <cell r="S53">
            <v>0</v>
          </cell>
          <cell r="T53">
            <v>0</v>
          </cell>
        </row>
        <row r="54">
          <cell r="R54">
            <v>0</v>
          </cell>
          <cell r="S54">
            <v>1.9047619047619047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1.5714285714285712</v>
          </cell>
          <cell r="S65">
            <v>0</v>
          </cell>
          <cell r="T65">
            <v>0</v>
          </cell>
        </row>
        <row r="66">
          <cell r="R66">
            <v>15.714285714285714</v>
          </cell>
          <cell r="S66">
            <v>5.7142857142857144</v>
          </cell>
          <cell r="T66">
            <v>3.8095238095238093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0</v>
          </cell>
          <cell r="T69">
            <v>0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2">
          <cell r="R72">
            <v>0</v>
          </cell>
          <cell r="S72">
            <v>5.7142857142857144</v>
          </cell>
          <cell r="T72">
            <v>0</v>
          </cell>
        </row>
        <row r="73">
          <cell r="R73">
            <v>0</v>
          </cell>
          <cell r="S73">
            <v>0</v>
          </cell>
          <cell r="T73">
            <v>1.9047619047619047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0</v>
          </cell>
          <cell r="S76">
            <v>0</v>
          </cell>
          <cell r="T76">
            <v>0</v>
          </cell>
        </row>
        <row r="80">
          <cell r="R80">
            <v>0</v>
          </cell>
          <cell r="S80">
            <v>1.9047619047619047</v>
          </cell>
          <cell r="T80">
            <v>0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6.2857142857142847</v>
          </cell>
          <cell r="S93">
            <v>1.9047619047619047</v>
          </cell>
          <cell r="T93">
            <v>0</v>
          </cell>
        </row>
        <row r="99">
          <cell r="R99">
            <v>0</v>
          </cell>
          <cell r="S99">
            <v>0</v>
          </cell>
          <cell r="T99">
            <v>1.9047619047619047</v>
          </cell>
        </row>
        <row r="108">
          <cell r="R108">
            <v>0</v>
          </cell>
          <cell r="S108">
            <v>0</v>
          </cell>
          <cell r="T108">
            <v>0</v>
          </cell>
        </row>
        <row r="117">
          <cell r="R117">
            <v>6.2857142857142847</v>
          </cell>
          <cell r="S117">
            <v>13.333333333333332</v>
          </cell>
          <cell r="T117">
            <v>11.428571428571429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0</v>
          </cell>
          <cell r="S128">
            <v>0</v>
          </cell>
          <cell r="T128">
            <v>0</v>
          </cell>
        </row>
        <row r="129">
          <cell r="R129">
            <v>0</v>
          </cell>
          <cell r="S129">
            <v>0</v>
          </cell>
          <cell r="T129">
            <v>0</v>
          </cell>
        </row>
        <row r="131">
          <cell r="R131">
            <v>0</v>
          </cell>
          <cell r="S131">
            <v>0</v>
          </cell>
          <cell r="T131">
            <v>0</v>
          </cell>
        </row>
        <row r="132">
          <cell r="R132">
            <v>0</v>
          </cell>
          <cell r="S132">
            <v>1.9047619047619047</v>
          </cell>
          <cell r="T132">
            <v>1.9047619047619047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3.1428571428571423</v>
          </cell>
          <cell r="S134">
            <v>15.238095238095237</v>
          </cell>
          <cell r="T134">
            <v>15.238095238095237</v>
          </cell>
        </row>
        <row r="135">
          <cell r="R135">
            <v>0</v>
          </cell>
          <cell r="S135">
            <v>0</v>
          </cell>
          <cell r="T135">
            <v>0</v>
          </cell>
        </row>
        <row r="140">
          <cell r="R140">
            <v>0</v>
          </cell>
          <cell r="S140">
            <v>0</v>
          </cell>
          <cell r="T140">
            <v>0</v>
          </cell>
        </row>
        <row r="141">
          <cell r="R141">
            <v>4.7142857142857135</v>
          </cell>
          <cell r="S141">
            <v>13.333333333333332</v>
          </cell>
          <cell r="T141">
            <v>5.7142857142857144</v>
          </cell>
        </row>
        <row r="147">
          <cell r="R147">
            <v>1.5714285714285712</v>
          </cell>
          <cell r="S147">
            <v>0</v>
          </cell>
          <cell r="T147">
            <v>1.9047619047619047</v>
          </cell>
        </row>
        <row r="149">
          <cell r="R149">
            <v>9.428571428571427</v>
          </cell>
          <cell r="S149">
            <v>3.8095238095238093</v>
          </cell>
          <cell r="T149">
            <v>9.5238095238095237</v>
          </cell>
        </row>
        <row r="151">
          <cell r="R151">
            <v>29.857142857142854</v>
          </cell>
          <cell r="S151">
            <v>15.238095238095237</v>
          </cell>
          <cell r="T151">
            <v>17.142857142857142</v>
          </cell>
        </row>
        <row r="152">
          <cell r="R152">
            <v>3.1428571428571423</v>
          </cell>
          <cell r="S152">
            <v>3.8095238095238093</v>
          </cell>
          <cell r="T152">
            <v>0</v>
          </cell>
        </row>
        <row r="153">
          <cell r="R153">
            <v>0</v>
          </cell>
          <cell r="S153">
            <v>0</v>
          </cell>
          <cell r="T153">
            <v>0</v>
          </cell>
        </row>
        <row r="156">
          <cell r="R156">
            <v>1.5714285714285712</v>
          </cell>
          <cell r="S156">
            <v>1.9047619047619047</v>
          </cell>
          <cell r="T156">
            <v>1.9047619047619047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7.1428571428571423</v>
          </cell>
          <cell r="S161">
            <v>3.8095238095238093</v>
          </cell>
          <cell r="T161">
            <v>2.3809523809523809</v>
          </cell>
        </row>
        <row r="165">
          <cell r="R165">
            <v>2.8571428571428572</v>
          </cell>
          <cell r="S165">
            <v>1.4285714285714286</v>
          </cell>
          <cell r="T165">
            <v>0.95238095238095233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0</v>
          </cell>
          <cell r="S170">
            <v>0</v>
          </cell>
          <cell r="T170">
            <v>0.47619047619047616</v>
          </cell>
        </row>
        <row r="173">
          <cell r="R173">
            <v>0.47619047619047616</v>
          </cell>
          <cell r="S173">
            <v>0</v>
          </cell>
          <cell r="T173">
            <v>0</v>
          </cell>
        </row>
        <row r="177">
          <cell r="R177">
            <v>0</v>
          </cell>
          <cell r="S177">
            <v>2.3809523809523809</v>
          </cell>
          <cell r="T177">
            <v>0.95238095238095233</v>
          </cell>
        </row>
      </sheetData>
      <sheetData sheetId="11">
        <row r="5">
          <cell r="N5">
            <v>0</v>
          </cell>
        </row>
      </sheetData>
      <sheetData sheetId="12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0</v>
          </cell>
          <cell r="S6">
            <v>0</v>
          </cell>
          <cell r="T6">
            <v>0</v>
          </cell>
        </row>
        <row r="7">
          <cell r="R7">
            <v>0</v>
          </cell>
          <cell r="S7">
            <v>0</v>
          </cell>
          <cell r="T7">
            <v>0</v>
          </cell>
        </row>
        <row r="11">
          <cell r="R11">
            <v>0</v>
          </cell>
          <cell r="S11">
            <v>0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1.5714285714285712</v>
          </cell>
          <cell r="S13">
            <v>9.0909090909090899</v>
          </cell>
          <cell r="T13">
            <v>10.909090909090908</v>
          </cell>
        </row>
        <row r="14">
          <cell r="R14">
            <v>0</v>
          </cell>
          <cell r="S14">
            <v>1.8181818181818181</v>
          </cell>
          <cell r="T14">
            <v>1.8181818181818181</v>
          </cell>
        </row>
        <row r="15">
          <cell r="R15">
            <v>3.1428571428571423</v>
          </cell>
          <cell r="S15">
            <v>0</v>
          </cell>
          <cell r="T15">
            <v>0</v>
          </cell>
        </row>
        <row r="16">
          <cell r="R16">
            <v>0</v>
          </cell>
          <cell r="S16">
            <v>0</v>
          </cell>
          <cell r="T16">
            <v>3.6363636363636362</v>
          </cell>
        </row>
        <row r="20">
          <cell r="R20">
            <v>31.428571428571427</v>
          </cell>
          <cell r="S20">
            <v>16.363636363636363</v>
          </cell>
          <cell r="T20">
            <v>47.272727272727266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0</v>
          </cell>
          <cell r="S24">
            <v>0</v>
          </cell>
          <cell r="T24">
            <v>0</v>
          </cell>
        </row>
        <row r="25">
          <cell r="R25">
            <v>0</v>
          </cell>
          <cell r="S25">
            <v>0</v>
          </cell>
          <cell r="T25">
            <v>0</v>
          </cell>
        </row>
        <row r="30">
          <cell r="R30">
            <v>1.5714285714285712</v>
          </cell>
          <cell r="S30">
            <v>0</v>
          </cell>
          <cell r="T30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5">
          <cell r="R35">
            <v>3.1428571428571423</v>
          </cell>
          <cell r="S35">
            <v>12.727272727272727</v>
          </cell>
          <cell r="T35">
            <v>1.8181818181818181</v>
          </cell>
        </row>
        <row r="36">
          <cell r="R36">
            <v>10.999999999999998</v>
          </cell>
          <cell r="S36">
            <v>12.727272727272727</v>
          </cell>
          <cell r="T36">
            <v>14.545454545454545</v>
          </cell>
        </row>
        <row r="37">
          <cell r="R37">
            <v>0</v>
          </cell>
          <cell r="S37">
            <v>1.8181818181818181</v>
          </cell>
          <cell r="T37">
            <v>0</v>
          </cell>
        </row>
        <row r="39">
          <cell r="R39">
            <v>1.5714285714285712</v>
          </cell>
          <cell r="S39">
            <v>0</v>
          </cell>
          <cell r="T39">
            <v>3.6363636363636362</v>
          </cell>
        </row>
        <row r="41">
          <cell r="R41">
            <v>23.571428571428569</v>
          </cell>
          <cell r="S41">
            <v>27.27272727272727</v>
          </cell>
          <cell r="T41">
            <v>27.27272727272727</v>
          </cell>
        </row>
        <row r="42">
          <cell r="R42">
            <v>1.5714285714285712</v>
          </cell>
          <cell r="S42">
            <v>1.8181818181818181</v>
          </cell>
          <cell r="T42">
            <v>1.8181818181818181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10.999999999999998</v>
          </cell>
          <cell r="S46">
            <v>1.8181818181818181</v>
          </cell>
          <cell r="T46">
            <v>1.8181818181818181</v>
          </cell>
        </row>
        <row r="47">
          <cell r="R47">
            <v>0</v>
          </cell>
          <cell r="S47">
            <v>1.8181818181818181</v>
          </cell>
          <cell r="T47">
            <v>3.6363636363636362</v>
          </cell>
        </row>
        <row r="48">
          <cell r="R48">
            <v>75.428571428571416</v>
          </cell>
          <cell r="S48">
            <v>87.272727272727266</v>
          </cell>
          <cell r="T48">
            <v>90.909090909090907</v>
          </cell>
        </row>
        <row r="49">
          <cell r="R49">
            <v>6.2857142857142847</v>
          </cell>
          <cell r="S49">
            <v>0</v>
          </cell>
          <cell r="T49">
            <v>0</v>
          </cell>
        </row>
        <row r="50">
          <cell r="R50">
            <v>10.999999999999998</v>
          </cell>
          <cell r="S50">
            <v>10.909090909090908</v>
          </cell>
          <cell r="T50">
            <v>7.2727272727272725</v>
          </cell>
        </row>
        <row r="51">
          <cell r="R51">
            <v>51.857142857142854</v>
          </cell>
          <cell r="S51">
            <v>52.72727272727272</v>
          </cell>
          <cell r="T51">
            <v>45.454545454545453</v>
          </cell>
        </row>
        <row r="53">
          <cell r="R53">
            <v>0</v>
          </cell>
          <cell r="S53">
            <v>0</v>
          </cell>
          <cell r="T53">
            <v>0</v>
          </cell>
        </row>
        <row r="54">
          <cell r="R54">
            <v>0</v>
          </cell>
          <cell r="S54">
            <v>0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1.5714285714285712</v>
          </cell>
          <cell r="S65">
            <v>0</v>
          </cell>
          <cell r="T65">
            <v>0</v>
          </cell>
        </row>
        <row r="66">
          <cell r="R66">
            <v>6.2857142857142847</v>
          </cell>
          <cell r="S66">
            <v>9.0909090909090899</v>
          </cell>
          <cell r="T66">
            <v>10.909090909090908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0</v>
          </cell>
          <cell r="S69">
            <v>0</v>
          </cell>
          <cell r="T69">
            <v>0</v>
          </cell>
        </row>
        <row r="71">
          <cell r="R71">
            <v>0</v>
          </cell>
          <cell r="S71">
            <v>0</v>
          </cell>
          <cell r="T71">
            <v>1.8181818181818181</v>
          </cell>
        </row>
        <row r="72">
          <cell r="R72">
            <v>0</v>
          </cell>
          <cell r="S72">
            <v>0</v>
          </cell>
          <cell r="T72">
            <v>1.8181818181818181</v>
          </cell>
        </row>
        <row r="73">
          <cell r="R73">
            <v>0</v>
          </cell>
          <cell r="S73">
            <v>0</v>
          </cell>
          <cell r="T73">
            <v>1.8181818181818181</v>
          </cell>
        </row>
        <row r="75">
          <cell r="R75">
            <v>0</v>
          </cell>
          <cell r="S75">
            <v>0</v>
          </cell>
          <cell r="T75">
            <v>0</v>
          </cell>
        </row>
        <row r="76">
          <cell r="R76">
            <v>0</v>
          </cell>
          <cell r="S76">
            <v>0</v>
          </cell>
          <cell r="T76">
            <v>0</v>
          </cell>
        </row>
        <row r="80">
          <cell r="R80">
            <v>1.5714285714285712</v>
          </cell>
          <cell r="S80">
            <v>1.8181818181818181</v>
          </cell>
          <cell r="T80">
            <v>1.8181818181818181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6.2857142857142847</v>
          </cell>
          <cell r="S93">
            <v>0</v>
          </cell>
          <cell r="T93">
            <v>1.8181818181818181</v>
          </cell>
        </row>
        <row r="99">
          <cell r="R99">
            <v>0</v>
          </cell>
          <cell r="S99">
            <v>0</v>
          </cell>
          <cell r="T99">
            <v>1.8181818181818181</v>
          </cell>
        </row>
        <row r="108">
          <cell r="R108">
            <v>0</v>
          </cell>
          <cell r="S108">
            <v>0</v>
          </cell>
          <cell r="T108">
            <v>1.8181818181818181</v>
          </cell>
        </row>
        <row r="117">
          <cell r="R117">
            <v>7.8571428571428568</v>
          </cell>
          <cell r="S117">
            <v>5.4545454545454541</v>
          </cell>
          <cell r="T117">
            <v>10.909090909090908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1.5714285714285712</v>
          </cell>
          <cell r="S128">
            <v>0</v>
          </cell>
          <cell r="T128">
            <v>1.8181818181818181</v>
          </cell>
        </row>
        <row r="129">
          <cell r="R129">
            <v>0</v>
          </cell>
          <cell r="S129">
            <v>0</v>
          </cell>
          <cell r="T129">
            <v>0</v>
          </cell>
        </row>
        <row r="131">
          <cell r="R131">
            <v>0</v>
          </cell>
          <cell r="S131">
            <v>0</v>
          </cell>
          <cell r="T131">
            <v>0</v>
          </cell>
        </row>
        <row r="132">
          <cell r="R132">
            <v>3.1428571428571423</v>
          </cell>
          <cell r="S132">
            <v>3.6363636363636362</v>
          </cell>
          <cell r="T132">
            <v>5.4545454545454541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12.571428571428569</v>
          </cell>
          <cell r="S134">
            <v>14.545454545454545</v>
          </cell>
          <cell r="T134">
            <v>16.363636363636363</v>
          </cell>
        </row>
        <row r="135">
          <cell r="R135">
            <v>0</v>
          </cell>
          <cell r="S135">
            <v>0</v>
          </cell>
          <cell r="T135">
            <v>0</v>
          </cell>
        </row>
        <row r="140">
          <cell r="R140">
            <v>0</v>
          </cell>
          <cell r="S140">
            <v>0</v>
          </cell>
          <cell r="T140">
            <v>3.6363636363636362</v>
          </cell>
        </row>
        <row r="141">
          <cell r="R141">
            <v>3.1428571428571423</v>
          </cell>
          <cell r="S141">
            <v>14.545454545454545</v>
          </cell>
          <cell r="T141">
            <v>12.727272727272727</v>
          </cell>
        </row>
        <row r="147">
          <cell r="R147">
            <v>0</v>
          </cell>
          <cell r="S147">
            <v>0</v>
          </cell>
          <cell r="T147">
            <v>1.8181818181818181</v>
          </cell>
        </row>
        <row r="149">
          <cell r="R149">
            <v>7.8571428571428568</v>
          </cell>
          <cell r="S149">
            <v>3.6363636363636362</v>
          </cell>
          <cell r="T149">
            <v>18.18181818181818</v>
          </cell>
        </row>
        <row r="151">
          <cell r="R151">
            <v>20.428571428571427</v>
          </cell>
          <cell r="S151">
            <v>18.18181818181818</v>
          </cell>
          <cell r="T151">
            <v>25.454545454545453</v>
          </cell>
        </row>
        <row r="152">
          <cell r="R152">
            <v>1.5714285714285712</v>
          </cell>
          <cell r="S152">
            <v>1.8181818181818181</v>
          </cell>
          <cell r="T152">
            <v>1.8181818181818181</v>
          </cell>
        </row>
        <row r="153">
          <cell r="R153">
            <v>3.1428571428571423</v>
          </cell>
          <cell r="S153">
            <v>3.6363636363636362</v>
          </cell>
          <cell r="T153">
            <v>0</v>
          </cell>
        </row>
        <row r="156">
          <cell r="R156">
            <v>0</v>
          </cell>
          <cell r="S156">
            <v>5.4545454545454541</v>
          </cell>
          <cell r="T156">
            <v>3.6363636363636362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0</v>
          </cell>
          <cell r="S161">
            <v>1.8181818181818181</v>
          </cell>
          <cell r="T161">
            <v>4.545454545454545</v>
          </cell>
        </row>
        <row r="165">
          <cell r="R165">
            <v>2.3809523809523809</v>
          </cell>
          <cell r="S165">
            <v>0.45454545454545453</v>
          </cell>
          <cell r="T165">
            <v>1.8181818181818181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0</v>
          </cell>
          <cell r="S170">
            <v>0</v>
          </cell>
          <cell r="T170">
            <v>0</v>
          </cell>
        </row>
        <row r="173">
          <cell r="R173">
            <v>0</v>
          </cell>
          <cell r="S173">
            <v>0</v>
          </cell>
          <cell r="T173">
            <v>0</v>
          </cell>
        </row>
        <row r="177">
          <cell r="R177">
            <v>0</v>
          </cell>
          <cell r="S177">
            <v>0.45454545454545453</v>
          </cell>
          <cell r="T177">
            <v>0.90909090909090906</v>
          </cell>
        </row>
      </sheetData>
      <sheetData sheetId="13">
        <row r="5">
          <cell r="N5">
            <v>0</v>
          </cell>
        </row>
      </sheetData>
      <sheetData sheetId="14">
        <row r="5">
          <cell r="N5">
            <v>0</v>
          </cell>
          <cell r="R5">
            <v>0</v>
          </cell>
          <cell r="S5">
            <v>0</v>
          </cell>
          <cell r="T5">
            <v>0</v>
          </cell>
        </row>
        <row r="6">
          <cell r="R6">
            <v>0</v>
          </cell>
          <cell r="S6">
            <v>0</v>
          </cell>
          <cell r="T6">
            <v>3.4782608695652177</v>
          </cell>
        </row>
        <row r="7">
          <cell r="R7">
            <v>0</v>
          </cell>
          <cell r="S7">
            <v>1.9047619047619047</v>
          </cell>
          <cell r="T7">
            <v>0</v>
          </cell>
        </row>
        <row r="11">
          <cell r="R11">
            <v>0</v>
          </cell>
          <cell r="S11">
            <v>0</v>
          </cell>
          <cell r="T11">
            <v>0</v>
          </cell>
        </row>
        <row r="12">
          <cell r="R12">
            <v>0</v>
          </cell>
          <cell r="S12">
            <v>0</v>
          </cell>
          <cell r="T12">
            <v>0</v>
          </cell>
        </row>
        <row r="13">
          <cell r="R13">
            <v>0</v>
          </cell>
          <cell r="S13">
            <v>0</v>
          </cell>
          <cell r="T13">
            <v>0</v>
          </cell>
        </row>
        <row r="14">
          <cell r="R14">
            <v>0</v>
          </cell>
          <cell r="S14">
            <v>0</v>
          </cell>
          <cell r="T14">
            <v>0</v>
          </cell>
        </row>
        <row r="15">
          <cell r="R15">
            <v>0</v>
          </cell>
          <cell r="S15">
            <v>5.7142857142857144</v>
          </cell>
          <cell r="T15">
            <v>3.4782608695652177</v>
          </cell>
        </row>
        <row r="16">
          <cell r="R16">
            <v>1.65</v>
          </cell>
          <cell r="S16">
            <v>1.9047619047619047</v>
          </cell>
          <cell r="T16">
            <v>0</v>
          </cell>
        </row>
        <row r="20">
          <cell r="R20">
            <v>33</v>
          </cell>
          <cell r="S20">
            <v>28.571428571428569</v>
          </cell>
          <cell r="T20">
            <v>36.521739130434788</v>
          </cell>
        </row>
        <row r="23">
          <cell r="R23">
            <v>0</v>
          </cell>
          <cell r="S23">
            <v>0</v>
          </cell>
          <cell r="T23">
            <v>0</v>
          </cell>
        </row>
        <row r="24">
          <cell r="R24">
            <v>0</v>
          </cell>
          <cell r="S24">
            <v>0</v>
          </cell>
          <cell r="T24">
            <v>1.7391304347826089</v>
          </cell>
        </row>
        <row r="25">
          <cell r="R25">
            <v>0</v>
          </cell>
          <cell r="S25">
            <v>0</v>
          </cell>
          <cell r="T25">
            <v>0</v>
          </cell>
        </row>
        <row r="30">
          <cell r="R30">
            <v>0</v>
          </cell>
          <cell r="S30">
            <v>0</v>
          </cell>
          <cell r="T30">
            <v>1.7391304347826089</v>
          </cell>
        </row>
        <row r="32">
          <cell r="R32">
            <v>3.3</v>
          </cell>
          <cell r="S32">
            <v>0</v>
          </cell>
          <cell r="T32">
            <v>0</v>
          </cell>
        </row>
        <row r="35">
          <cell r="R35">
            <v>8.25</v>
          </cell>
          <cell r="S35">
            <v>3.8095238095238093</v>
          </cell>
          <cell r="T35">
            <v>0</v>
          </cell>
        </row>
        <row r="36">
          <cell r="R36">
            <v>3.3</v>
          </cell>
          <cell r="S36">
            <v>7.6190476190476186</v>
          </cell>
          <cell r="T36">
            <v>5.2173913043478262</v>
          </cell>
        </row>
        <row r="37">
          <cell r="R37">
            <v>0</v>
          </cell>
          <cell r="S37">
            <v>0</v>
          </cell>
          <cell r="T37">
            <v>0</v>
          </cell>
        </row>
        <row r="39">
          <cell r="R39">
            <v>3.3</v>
          </cell>
          <cell r="S39">
            <v>1.9047619047619047</v>
          </cell>
          <cell r="T39">
            <v>6.9565217391304355</v>
          </cell>
        </row>
        <row r="41">
          <cell r="R41">
            <v>6.6</v>
          </cell>
          <cell r="S41">
            <v>22.857142857142858</v>
          </cell>
          <cell r="T41">
            <v>24.347826086956523</v>
          </cell>
        </row>
        <row r="42">
          <cell r="R42">
            <v>1.65</v>
          </cell>
          <cell r="S42">
            <v>1.9047619047619047</v>
          </cell>
          <cell r="T42">
            <v>1.7391304347826089</v>
          </cell>
        </row>
        <row r="43">
          <cell r="R43">
            <v>0</v>
          </cell>
          <cell r="S43">
            <v>0</v>
          </cell>
          <cell r="T43">
            <v>0</v>
          </cell>
        </row>
        <row r="46">
          <cell r="R46">
            <v>16.5</v>
          </cell>
          <cell r="S46">
            <v>1.9047619047619047</v>
          </cell>
          <cell r="T46">
            <v>10.434782608695652</v>
          </cell>
        </row>
        <row r="47">
          <cell r="R47">
            <v>1.65</v>
          </cell>
          <cell r="S47">
            <v>0</v>
          </cell>
          <cell r="T47">
            <v>1.7391304347826089</v>
          </cell>
        </row>
        <row r="48">
          <cell r="R48">
            <v>80.849999999999994</v>
          </cell>
          <cell r="S48">
            <v>89.523809523809518</v>
          </cell>
          <cell r="T48">
            <v>80</v>
          </cell>
        </row>
        <row r="49">
          <cell r="R49">
            <v>1.65</v>
          </cell>
          <cell r="S49">
            <v>0</v>
          </cell>
          <cell r="T49">
            <v>0</v>
          </cell>
        </row>
        <row r="50">
          <cell r="R50">
            <v>8.25</v>
          </cell>
          <cell r="S50">
            <v>22.857142857142858</v>
          </cell>
          <cell r="T50">
            <v>6.9565217391304355</v>
          </cell>
        </row>
        <row r="51">
          <cell r="R51">
            <v>46.199999999999996</v>
          </cell>
          <cell r="S51">
            <v>43.80952380952381</v>
          </cell>
          <cell r="T51">
            <v>24.347826086956523</v>
          </cell>
        </row>
        <row r="53">
          <cell r="R53">
            <v>0</v>
          </cell>
          <cell r="S53">
            <v>0</v>
          </cell>
          <cell r="T53">
            <v>0</v>
          </cell>
        </row>
        <row r="54">
          <cell r="R54">
            <v>0</v>
          </cell>
          <cell r="S54">
            <v>0</v>
          </cell>
          <cell r="T54">
            <v>0</v>
          </cell>
        </row>
        <row r="59">
          <cell r="R59">
            <v>0</v>
          </cell>
          <cell r="S59">
            <v>0</v>
          </cell>
          <cell r="T59">
            <v>0</v>
          </cell>
        </row>
        <row r="62">
          <cell r="R62">
            <v>0</v>
          </cell>
          <cell r="S62">
            <v>0</v>
          </cell>
          <cell r="T62">
            <v>0</v>
          </cell>
        </row>
        <row r="65">
          <cell r="R65">
            <v>8.25</v>
          </cell>
          <cell r="S65">
            <v>0</v>
          </cell>
          <cell r="T65">
            <v>5.2173913043478262</v>
          </cell>
        </row>
        <row r="66">
          <cell r="R66">
            <v>0</v>
          </cell>
          <cell r="S66">
            <v>0</v>
          </cell>
          <cell r="T66">
            <v>0</v>
          </cell>
        </row>
        <row r="68">
          <cell r="R68">
            <v>0</v>
          </cell>
          <cell r="S68">
            <v>0</v>
          </cell>
          <cell r="T68">
            <v>0</v>
          </cell>
        </row>
        <row r="69">
          <cell r="R69">
            <v>1.65</v>
          </cell>
          <cell r="S69">
            <v>0</v>
          </cell>
          <cell r="T69">
            <v>1.7391304347826089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2">
          <cell r="R72">
            <v>0</v>
          </cell>
          <cell r="S72">
            <v>0</v>
          </cell>
          <cell r="T72">
            <v>0</v>
          </cell>
        </row>
        <row r="73">
          <cell r="R73">
            <v>0</v>
          </cell>
          <cell r="S73">
            <v>0</v>
          </cell>
          <cell r="T73">
            <v>1.7391304347826089</v>
          </cell>
        </row>
        <row r="75">
          <cell r="R75">
            <v>1.65</v>
          </cell>
          <cell r="S75">
            <v>0</v>
          </cell>
          <cell r="T75">
            <v>0</v>
          </cell>
        </row>
        <row r="76">
          <cell r="R76">
            <v>3.3</v>
          </cell>
          <cell r="S76">
            <v>3.8095238095238093</v>
          </cell>
          <cell r="T76">
            <v>0</v>
          </cell>
        </row>
        <row r="80">
          <cell r="R80">
            <v>4.9499999999999993</v>
          </cell>
          <cell r="S80">
            <v>1.9047619047619047</v>
          </cell>
          <cell r="T80">
            <v>0</v>
          </cell>
        </row>
        <row r="82">
          <cell r="R82">
            <v>0</v>
          </cell>
          <cell r="S82">
            <v>0</v>
          </cell>
          <cell r="T82">
            <v>0</v>
          </cell>
        </row>
        <row r="86">
          <cell r="R86">
            <v>0</v>
          </cell>
          <cell r="S86">
            <v>0</v>
          </cell>
          <cell r="T86">
            <v>0</v>
          </cell>
        </row>
        <row r="88">
          <cell r="R88">
            <v>0</v>
          </cell>
          <cell r="S88">
            <v>0</v>
          </cell>
          <cell r="T88">
            <v>0</v>
          </cell>
        </row>
        <row r="89">
          <cell r="R89">
            <v>0</v>
          </cell>
          <cell r="S89">
            <v>0</v>
          </cell>
          <cell r="T89">
            <v>0</v>
          </cell>
        </row>
        <row r="93">
          <cell r="R93">
            <v>0</v>
          </cell>
          <cell r="S93">
            <v>3.8095238095238093</v>
          </cell>
          <cell r="T93">
            <v>1.7391304347826089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8">
          <cell r="R108">
            <v>0</v>
          </cell>
          <cell r="S108">
            <v>0</v>
          </cell>
          <cell r="T108">
            <v>0</v>
          </cell>
        </row>
        <row r="117">
          <cell r="R117">
            <v>3.3</v>
          </cell>
          <cell r="S117">
            <v>11.428571428571429</v>
          </cell>
          <cell r="T117">
            <v>0</v>
          </cell>
        </row>
        <row r="122">
          <cell r="R122">
            <v>0</v>
          </cell>
          <cell r="S122">
            <v>0</v>
          </cell>
          <cell r="T122">
            <v>0</v>
          </cell>
        </row>
        <row r="128">
          <cell r="R128">
            <v>0</v>
          </cell>
          <cell r="S128">
            <v>0</v>
          </cell>
          <cell r="T128">
            <v>1.7391304347826089</v>
          </cell>
        </row>
        <row r="129">
          <cell r="R129">
            <v>0</v>
          </cell>
          <cell r="S129">
            <v>0</v>
          </cell>
          <cell r="T129">
            <v>1.7391304347826089</v>
          </cell>
        </row>
        <row r="131">
          <cell r="R131">
            <v>1.65</v>
          </cell>
          <cell r="S131">
            <v>0</v>
          </cell>
          <cell r="T131">
            <v>0</v>
          </cell>
        </row>
        <row r="132">
          <cell r="R132">
            <v>1.65</v>
          </cell>
          <cell r="S132">
            <v>11.428571428571429</v>
          </cell>
          <cell r="T132">
            <v>1.7391304347826089</v>
          </cell>
        </row>
        <row r="133">
          <cell r="R133">
            <v>0</v>
          </cell>
          <cell r="S133">
            <v>0</v>
          </cell>
          <cell r="T133">
            <v>0</v>
          </cell>
        </row>
        <row r="134">
          <cell r="R134">
            <v>9.8999999999999986</v>
          </cell>
          <cell r="S134">
            <v>9.5238095238095237</v>
          </cell>
          <cell r="T134">
            <v>12.173913043478262</v>
          </cell>
        </row>
        <row r="135">
          <cell r="R135">
            <v>0</v>
          </cell>
          <cell r="S135">
            <v>0</v>
          </cell>
          <cell r="T135">
            <v>0</v>
          </cell>
        </row>
        <row r="140">
          <cell r="R140">
            <v>0</v>
          </cell>
          <cell r="S140">
            <v>0</v>
          </cell>
          <cell r="T140">
            <v>0</v>
          </cell>
        </row>
        <row r="141">
          <cell r="R141">
            <v>9.8999999999999986</v>
          </cell>
          <cell r="S141">
            <v>1.9047619047619047</v>
          </cell>
          <cell r="T141">
            <v>13.913043478260871</v>
          </cell>
        </row>
        <row r="147">
          <cell r="R147">
            <v>3.3</v>
          </cell>
          <cell r="S147">
            <v>1.9047619047619047</v>
          </cell>
          <cell r="T147">
            <v>0</v>
          </cell>
        </row>
        <row r="149">
          <cell r="R149">
            <v>4.9499999999999993</v>
          </cell>
          <cell r="S149">
            <v>7.6190476190476186</v>
          </cell>
          <cell r="T149">
            <v>13.913043478260871</v>
          </cell>
        </row>
        <row r="151">
          <cell r="R151">
            <v>18.149999999999999</v>
          </cell>
          <cell r="S151">
            <v>26.666666666666664</v>
          </cell>
          <cell r="T151">
            <v>38.260869565217398</v>
          </cell>
        </row>
        <row r="152">
          <cell r="R152">
            <v>0</v>
          </cell>
          <cell r="S152">
            <v>3.8095238095238093</v>
          </cell>
          <cell r="T152">
            <v>3.4782608695652177</v>
          </cell>
        </row>
        <row r="153">
          <cell r="R153">
            <v>0</v>
          </cell>
          <cell r="S153">
            <v>1.9047619047619047</v>
          </cell>
          <cell r="T153">
            <v>8.6956521739130448</v>
          </cell>
        </row>
        <row r="156">
          <cell r="R156">
            <v>6.6</v>
          </cell>
          <cell r="S156">
            <v>0</v>
          </cell>
          <cell r="T156">
            <v>0</v>
          </cell>
        </row>
        <row r="160">
          <cell r="R160">
            <v>0</v>
          </cell>
          <cell r="S160">
            <v>0</v>
          </cell>
          <cell r="T160">
            <v>0</v>
          </cell>
        </row>
        <row r="161">
          <cell r="R161">
            <v>1</v>
          </cell>
          <cell r="S161">
            <v>2.8571428571428572</v>
          </cell>
          <cell r="T161">
            <v>5.2173913043478262</v>
          </cell>
        </row>
        <row r="165">
          <cell r="R165">
            <v>1.5</v>
          </cell>
          <cell r="S165">
            <v>2.8571428571428572</v>
          </cell>
          <cell r="T165">
            <v>2.1739130434782612</v>
          </cell>
        </row>
        <row r="168">
          <cell r="R168">
            <v>0</v>
          </cell>
          <cell r="S168">
            <v>0</v>
          </cell>
          <cell r="T168">
            <v>0</v>
          </cell>
        </row>
        <row r="170">
          <cell r="R170">
            <v>0</v>
          </cell>
          <cell r="S170">
            <v>0</v>
          </cell>
          <cell r="T170">
            <v>0.43478260869565222</v>
          </cell>
        </row>
        <row r="173">
          <cell r="R173">
            <v>0</v>
          </cell>
          <cell r="S173">
            <v>0</v>
          </cell>
          <cell r="T173">
            <v>0</v>
          </cell>
        </row>
        <row r="177">
          <cell r="R177">
            <v>0.5</v>
          </cell>
          <cell r="S177">
            <v>4.2857142857142856</v>
          </cell>
          <cell r="T177">
            <v>1.3043478260869565</v>
          </cell>
        </row>
      </sheetData>
      <sheetData sheetId="15">
        <row r="5">
          <cell r="N5">
            <v>0</v>
          </cell>
        </row>
      </sheetData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384A4-6E04-AB48-94B9-2E07218BFA6C}">
  <dimension ref="A1:M74"/>
  <sheetViews>
    <sheetView workbookViewId="0"/>
  </sheetViews>
  <sheetFormatPr baseColWidth="10" defaultColWidth="12.5" defaultRowHeight="16"/>
  <cols>
    <col min="1" max="1" width="39.33203125" style="62" customWidth="1"/>
    <col min="2" max="3" width="12.5" style="64"/>
    <col min="4" max="10" width="12.5" style="34"/>
    <col min="11" max="11" width="10.1640625" style="34" customWidth="1"/>
    <col min="12" max="12" width="12.5" style="34"/>
    <col min="13" max="16384" width="12.5" style="56"/>
  </cols>
  <sheetData>
    <row r="1" spans="1:13" s="51" customFormat="1">
      <c r="A1" s="63" t="s">
        <v>346</v>
      </c>
      <c r="B1" s="51" t="s">
        <v>347</v>
      </c>
      <c r="C1" s="50" t="s">
        <v>297</v>
      </c>
      <c r="D1" s="50" t="s">
        <v>298</v>
      </c>
      <c r="E1" s="50" t="s">
        <v>299</v>
      </c>
      <c r="F1" s="50" t="s">
        <v>300</v>
      </c>
      <c r="G1" s="50" t="s">
        <v>301</v>
      </c>
      <c r="H1" s="50" t="s">
        <v>302</v>
      </c>
      <c r="I1" s="50" t="s">
        <v>303</v>
      </c>
      <c r="J1" s="50" t="s">
        <v>304</v>
      </c>
      <c r="K1" s="50" t="s">
        <v>305</v>
      </c>
      <c r="L1" s="50"/>
    </row>
    <row r="2" spans="1:13">
      <c r="A2" s="52" t="s">
        <v>18</v>
      </c>
      <c r="B2" s="53" t="s">
        <v>19</v>
      </c>
      <c r="C2" s="54">
        <f>'[1]16.09.10 p'!R32</f>
        <v>0</v>
      </c>
      <c r="D2" s="54">
        <f>'[1]16.09.10 p'!S32</f>
        <v>0</v>
      </c>
      <c r="E2" s="54">
        <f>'[1]16.09.10 p'!T32</f>
        <v>0</v>
      </c>
      <c r="F2" s="46">
        <f>'[1]04.11.10 p'!R32</f>
        <v>5</v>
      </c>
      <c r="G2" s="46">
        <f>'[1]04.11.10 p'!S32</f>
        <v>0</v>
      </c>
      <c r="H2" s="46">
        <f>'[1]04.11.10 p'!T32</f>
        <v>1.5714285714285712</v>
      </c>
      <c r="I2" s="46">
        <f>'[1]15.12.10 p'!R32</f>
        <v>0</v>
      </c>
      <c r="J2" s="46">
        <f>'[1]15.12.10 p'!S32</f>
        <v>0</v>
      </c>
      <c r="K2" s="46">
        <f>'[1]15.12.10 p'!T32</f>
        <v>2</v>
      </c>
      <c r="L2" s="46"/>
      <c r="M2" s="55"/>
    </row>
    <row r="3" spans="1:13">
      <c r="A3" s="52" t="s">
        <v>20</v>
      </c>
      <c r="B3" s="53" t="s">
        <v>21</v>
      </c>
      <c r="C3" s="54">
        <f>'[1]16.09.10 p'!R128</f>
        <v>0</v>
      </c>
      <c r="D3" s="54">
        <f>'[1]16.09.10 p'!S128</f>
        <v>0</v>
      </c>
      <c r="E3" s="54">
        <f>'[1]16.09.10 p'!T128</f>
        <v>2.5</v>
      </c>
      <c r="F3" s="46">
        <f>'[1]04.11.10 p'!R128</f>
        <v>0</v>
      </c>
      <c r="G3" s="46">
        <f>'[1]04.11.10 p'!S128</f>
        <v>0</v>
      </c>
      <c r="H3" s="46">
        <f>'[1]04.11.10 p'!T128</f>
        <v>0</v>
      </c>
      <c r="I3" s="46">
        <f>'[1]15.12.10 p'!R128</f>
        <v>0</v>
      </c>
      <c r="J3" s="46">
        <f>'[1]15.12.10 p'!S128</f>
        <v>0</v>
      </c>
      <c r="K3" s="46">
        <f>'[1]15.12.10 p'!T128</f>
        <v>0</v>
      </c>
      <c r="M3" s="55"/>
    </row>
    <row r="4" spans="1:13">
      <c r="A4" s="52" t="s">
        <v>321</v>
      </c>
      <c r="B4" s="53" t="s">
        <v>23</v>
      </c>
      <c r="C4" s="54">
        <f>'[1]16.09.10 p'!R43</f>
        <v>0</v>
      </c>
      <c r="D4" s="54">
        <f>'[1]16.09.10 p'!S43</f>
        <v>0</v>
      </c>
      <c r="E4" s="54">
        <f>'[1]16.09.10 p'!T43</f>
        <v>0</v>
      </c>
      <c r="F4" s="46">
        <f>'[1]04.11.10 p'!R43</f>
        <v>0</v>
      </c>
      <c r="G4" s="46">
        <f>'[1]04.11.10 p'!S43</f>
        <v>0</v>
      </c>
      <c r="H4" s="46">
        <f>'[1]04.11.10 p'!T43</f>
        <v>0</v>
      </c>
      <c r="I4" s="46">
        <f>'[1]15.12.10 p'!R43</f>
        <v>0</v>
      </c>
      <c r="J4" s="46">
        <f>'[1]15.12.10 p'!S43</f>
        <v>0</v>
      </c>
      <c r="K4" s="46">
        <f>'[1]15.12.10 p'!T43</f>
        <v>0</v>
      </c>
      <c r="L4" s="46"/>
      <c r="M4" s="55"/>
    </row>
    <row r="5" spans="1:13">
      <c r="A5" s="52" t="s">
        <v>322</v>
      </c>
      <c r="B5" s="53" t="s">
        <v>25</v>
      </c>
      <c r="C5" s="54">
        <f>'[1]16.09.10 p'!R129</f>
        <v>4.7619047619047619</v>
      </c>
      <c r="D5" s="54">
        <f>'[1]16.09.10 p'!S129</f>
        <v>0</v>
      </c>
      <c r="E5" s="54">
        <f>'[1]16.09.10 p'!T129</f>
        <v>0</v>
      </c>
      <c r="F5" s="46">
        <f>'[1]04.11.10 p'!R129</f>
        <v>0</v>
      </c>
      <c r="G5" s="46">
        <f>'[1]04.11.10 p'!S129</f>
        <v>0</v>
      </c>
      <c r="H5" s="46">
        <f>'[1]04.11.10 p'!T129</f>
        <v>1.5714285714285712</v>
      </c>
      <c r="I5" s="46">
        <f>'[1]15.12.10 p'!R129</f>
        <v>1.8181818181818181</v>
      </c>
      <c r="J5" s="46">
        <f>'[1]15.12.10 p'!S129</f>
        <v>0</v>
      </c>
      <c r="K5" s="46">
        <f>'[1]15.12.10 p'!T129</f>
        <v>0</v>
      </c>
      <c r="M5" s="55"/>
    </row>
    <row r="6" spans="1:13">
      <c r="A6" s="57" t="s">
        <v>323</v>
      </c>
      <c r="B6" s="53" t="s">
        <v>27</v>
      </c>
      <c r="C6" s="54">
        <f>'[1]16.09.10 p'!R25</f>
        <v>0</v>
      </c>
      <c r="D6" s="54">
        <f>'[1]16.09.10 p'!S25</f>
        <v>2</v>
      </c>
      <c r="E6" s="54">
        <f>'[1]16.09.10 p'!T25</f>
        <v>0</v>
      </c>
      <c r="F6" s="46">
        <f>'[1]04.11.10 p'!R25</f>
        <v>0</v>
      </c>
      <c r="G6" s="46">
        <f>'[1]04.11.10 p'!S25</f>
        <v>4.7619047619047619</v>
      </c>
      <c r="H6" s="46">
        <f>'[1]04.11.10 p'!T25</f>
        <v>0</v>
      </c>
      <c r="I6" s="46">
        <f>'[1]15.12.10 p'!R25</f>
        <v>0</v>
      </c>
      <c r="J6" s="46">
        <f>'[1]15.12.10 p'!S25</f>
        <v>0</v>
      </c>
      <c r="K6" s="46">
        <f>'[1]15.12.10 p'!T25</f>
        <v>0</v>
      </c>
      <c r="L6" s="46"/>
      <c r="M6" s="55"/>
    </row>
    <row r="7" spans="1:13">
      <c r="A7" s="52" t="s">
        <v>205</v>
      </c>
      <c r="B7" s="53" t="s">
        <v>31</v>
      </c>
      <c r="C7" s="54">
        <f>'[1]16.09.10 p'!R7</f>
        <v>0</v>
      </c>
      <c r="D7" s="54">
        <f>'[1]16.09.10 p'!S7</f>
        <v>0</v>
      </c>
      <c r="E7" s="54">
        <f>'[1]16.09.10 p'!T7</f>
        <v>5</v>
      </c>
      <c r="F7" s="46">
        <f>'[1]04.11.10 p'!R7</f>
        <v>0</v>
      </c>
      <c r="G7" s="46">
        <f>'[1]04.11.10 p'!S7</f>
        <v>0</v>
      </c>
      <c r="H7" s="46">
        <f>'[1]04.11.10 p'!T7</f>
        <v>0</v>
      </c>
      <c r="I7" s="46">
        <f>'[1]15.12.10 p'!R7</f>
        <v>0</v>
      </c>
      <c r="J7" s="46">
        <f>'[1]15.12.10 p'!S7</f>
        <v>0</v>
      </c>
      <c r="K7" s="46">
        <f>'[1]15.12.10 p'!T7</f>
        <v>0</v>
      </c>
      <c r="L7" s="46"/>
      <c r="M7" s="55"/>
    </row>
    <row r="8" spans="1:13">
      <c r="A8" s="58" t="s">
        <v>324</v>
      </c>
      <c r="B8" s="59" t="s">
        <v>325</v>
      </c>
      <c r="C8" s="54">
        <f>'[1]16.09.10 p'!R5</f>
        <v>0</v>
      </c>
      <c r="D8" s="54">
        <f>'[1]16.09.10 p'!S5</f>
        <v>0</v>
      </c>
      <c r="E8" s="54">
        <f>'[1]16.09.10 p'!T5</f>
        <v>0</v>
      </c>
      <c r="F8" s="46">
        <f>'[1]04.11.10 p'!R5</f>
        <v>0</v>
      </c>
      <c r="G8" s="46">
        <f>'[1]04.11.10 p'!S5</f>
        <v>0</v>
      </c>
      <c r="H8" s="46">
        <f>'[1]04.11.10 p'!T5</f>
        <v>0</v>
      </c>
      <c r="I8" s="46">
        <f>'[1]15.12.10 p'!R5</f>
        <v>0</v>
      </c>
      <c r="J8" s="46">
        <f>'[1]15.12.10 p'!S5</f>
        <v>0</v>
      </c>
      <c r="K8" s="46">
        <f>'[1]15.12.10 p'!T5</f>
        <v>2</v>
      </c>
      <c r="L8" s="46"/>
      <c r="M8" s="55"/>
    </row>
    <row r="9" spans="1:13">
      <c r="A9" s="57" t="s">
        <v>326</v>
      </c>
      <c r="B9" s="53" t="s">
        <v>35</v>
      </c>
      <c r="C9" s="54">
        <f>'[1]16.09.10 p'!R141</f>
        <v>11.904761904761905</v>
      </c>
      <c r="D9" s="54">
        <f>'[1]16.09.10 p'!S141</f>
        <v>6</v>
      </c>
      <c r="E9" s="54">
        <f>'[1]16.09.10 p'!T141</f>
        <v>5</v>
      </c>
      <c r="F9" s="46">
        <f>'[1]04.11.10 p'!R141</f>
        <v>10</v>
      </c>
      <c r="G9" s="46">
        <f>'[1]04.11.10 p'!S141</f>
        <v>19.047619047619047</v>
      </c>
      <c r="H9" s="46">
        <f>'[1]04.11.10 p'!T141</f>
        <v>7.8571428571428568</v>
      </c>
      <c r="I9" s="46">
        <f>'[1]15.12.10 p'!R141</f>
        <v>10.909090909090908</v>
      </c>
      <c r="J9" s="46">
        <f>'[1]15.12.10 p'!S141</f>
        <v>16</v>
      </c>
      <c r="K9" s="46">
        <f>'[1]15.12.10 p'!T141</f>
        <v>6</v>
      </c>
      <c r="M9" s="55"/>
    </row>
    <row r="10" spans="1:13">
      <c r="A10" s="57" t="s">
        <v>36</v>
      </c>
      <c r="B10" s="53" t="s">
        <v>37</v>
      </c>
      <c r="C10" s="54">
        <f>'[1]16.09.10 p'!R147</f>
        <v>0</v>
      </c>
      <c r="D10" s="54">
        <f>'[1]16.09.10 p'!S147</f>
        <v>0</v>
      </c>
      <c r="E10" s="54">
        <f>'[1]16.09.10 p'!T147</f>
        <v>2.5</v>
      </c>
      <c r="F10" s="46">
        <f>'[1]04.11.10 p'!R147</f>
        <v>0</v>
      </c>
      <c r="G10" s="46">
        <f>'[1]04.11.10 p'!S147</f>
        <v>2.3809523809523809</v>
      </c>
      <c r="H10" s="46">
        <f>'[1]04.11.10 p'!T147</f>
        <v>3.1428571428571423</v>
      </c>
      <c r="I10" s="46">
        <f>'[1]15.12.10 p'!R147</f>
        <v>0</v>
      </c>
      <c r="J10" s="46">
        <f>'[1]15.12.10 p'!S147</f>
        <v>2</v>
      </c>
      <c r="K10" s="46">
        <f>'[1]15.12.10 p'!T147</f>
        <v>0</v>
      </c>
      <c r="M10" s="55"/>
    </row>
    <row r="11" spans="1:13">
      <c r="A11" s="57" t="s">
        <v>38</v>
      </c>
      <c r="B11" s="53" t="s">
        <v>39</v>
      </c>
      <c r="C11" s="54">
        <f>'[1]16.09.10 p'!R73</f>
        <v>0</v>
      </c>
      <c r="D11" s="54">
        <f>'[1]16.09.10 p'!S73</f>
        <v>0</v>
      </c>
      <c r="E11" s="54">
        <f>'[1]16.09.10 p'!T73</f>
        <v>0</v>
      </c>
      <c r="F11" s="46">
        <f>'[1]04.11.10 p'!R73</f>
        <v>0</v>
      </c>
      <c r="G11" s="46">
        <f>'[1]04.11.10 p'!S73</f>
        <v>2.3809523809523809</v>
      </c>
      <c r="H11" s="46">
        <f>'[1]04.11.10 p'!T73</f>
        <v>1.5714285714285712</v>
      </c>
      <c r="I11" s="46">
        <f>'[1]15.12.10 p'!R73</f>
        <v>0</v>
      </c>
      <c r="J11" s="46">
        <f>'[1]15.12.10 p'!S73</f>
        <v>0</v>
      </c>
      <c r="K11" s="46">
        <f>'[1]15.12.10 p'!T73</f>
        <v>2</v>
      </c>
      <c r="L11" s="46"/>
      <c r="M11" s="55"/>
    </row>
    <row r="12" spans="1:13">
      <c r="A12" s="52" t="s">
        <v>40</v>
      </c>
      <c r="B12" s="53" t="s">
        <v>41</v>
      </c>
      <c r="C12" s="54">
        <f>'[1]16.09.10 p'!R12</f>
        <v>0</v>
      </c>
      <c r="D12" s="54">
        <f>'[1]16.09.10 p'!S12</f>
        <v>0</v>
      </c>
      <c r="E12" s="54">
        <f>'[1]16.09.10 p'!T12</f>
        <v>0</v>
      </c>
      <c r="F12" s="46">
        <f>'[1]04.11.10 p'!R12</f>
        <v>0</v>
      </c>
      <c r="G12" s="46">
        <f>'[1]04.11.10 p'!S12</f>
        <v>0</v>
      </c>
      <c r="H12" s="46">
        <f>'[1]04.11.10 p'!T12</f>
        <v>0</v>
      </c>
      <c r="I12" s="46">
        <f>'[1]15.12.10 p'!R12</f>
        <v>0</v>
      </c>
      <c r="J12" s="46">
        <f>'[1]15.12.10 p'!S12</f>
        <v>0</v>
      </c>
      <c r="K12" s="46">
        <f>'[1]15.12.10 p'!T12</f>
        <v>0</v>
      </c>
      <c r="L12" s="46"/>
      <c r="M12" s="55"/>
    </row>
    <row r="13" spans="1:13">
      <c r="A13" s="52" t="s">
        <v>42</v>
      </c>
      <c r="B13" s="53" t="s">
        <v>43</v>
      </c>
      <c r="C13" s="54">
        <f>'[1]16.09.10 p'!R11</f>
        <v>0</v>
      </c>
      <c r="D13" s="54">
        <f>'[1]16.09.10 p'!S11</f>
        <v>0</v>
      </c>
      <c r="E13" s="54">
        <f>'[1]16.09.10 p'!T11</f>
        <v>2.5</v>
      </c>
      <c r="F13" s="46">
        <f>'[1]04.11.10 p'!R11</f>
        <v>0</v>
      </c>
      <c r="G13" s="46">
        <f>'[1]04.11.10 p'!S11</f>
        <v>0</v>
      </c>
      <c r="H13" s="46">
        <f>'[1]04.11.10 p'!T11</f>
        <v>0</v>
      </c>
      <c r="I13" s="46">
        <f>'[1]15.12.10 p'!R11</f>
        <v>3.6363636363636362</v>
      </c>
      <c r="J13" s="46">
        <f>'[1]15.12.10 p'!S11</f>
        <v>0</v>
      </c>
      <c r="K13" s="46">
        <f>'[1]15.12.10 p'!T11</f>
        <v>0</v>
      </c>
      <c r="L13" s="46"/>
      <c r="M13" s="55"/>
    </row>
    <row r="14" spans="1:13">
      <c r="A14" s="26" t="s">
        <v>327</v>
      </c>
      <c r="B14" s="53" t="s">
        <v>45</v>
      </c>
      <c r="C14" s="54">
        <f>'[1]16.09.10 p'!R30</f>
        <v>0</v>
      </c>
      <c r="D14" s="54">
        <f>'[1]16.09.10 p'!S30</f>
        <v>0</v>
      </c>
      <c r="E14" s="54">
        <f>'[1]16.09.10 p'!T30</f>
        <v>0</v>
      </c>
      <c r="F14" s="46">
        <f>'[1]04.11.10 p'!R30</f>
        <v>0</v>
      </c>
      <c r="G14" s="46">
        <f>'[1]04.11.10 p'!S30</f>
        <v>0</v>
      </c>
      <c r="H14" s="46">
        <f>'[1]04.11.10 p'!T30</f>
        <v>0</v>
      </c>
      <c r="I14" s="46">
        <f>'[1]15.12.10 p'!R30</f>
        <v>0</v>
      </c>
      <c r="J14" s="46">
        <f>'[1]15.12.10 p'!S30</f>
        <v>0</v>
      </c>
      <c r="K14" s="46">
        <f>'[1]15.12.10 p'!T30</f>
        <v>0</v>
      </c>
      <c r="L14" s="46"/>
      <c r="M14" s="55"/>
    </row>
    <row r="15" spans="1:13">
      <c r="A15" s="57" t="s">
        <v>46</v>
      </c>
      <c r="B15" s="53" t="s">
        <v>47</v>
      </c>
      <c r="C15" s="54">
        <f>'[1]16.09.10 p'!R152</f>
        <v>0</v>
      </c>
      <c r="D15" s="54">
        <f>'[1]16.09.10 p'!S152</f>
        <v>2</v>
      </c>
      <c r="E15" s="54">
        <f>'[1]16.09.10 p'!T152</f>
        <v>0</v>
      </c>
      <c r="F15" s="46">
        <f>'[1]04.11.10 p'!R152</f>
        <v>0</v>
      </c>
      <c r="G15" s="46">
        <f>'[1]04.11.10 p'!S152</f>
        <v>0</v>
      </c>
      <c r="H15" s="46">
        <f>'[1]04.11.10 p'!T152</f>
        <v>4.7142857142857135</v>
      </c>
      <c r="I15" s="46">
        <f>'[1]15.12.10 p'!R152</f>
        <v>0</v>
      </c>
      <c r="J15" s="46">
        <f>'[1]15.12.10 p'!S152</f>
        <v>0</v>
      </c>
      <c r="K15" s="46">
        <f>'[1]15.12.10 p'!T152</f>
        <v>2</v>
      </c>
      <c r="M15" s="55"/>
    </row>
    <row r="16" spans="1:13">
      <c r="A16" s="52" t="s">
        <v>207</v>
      </c>
      <c r="B16" s="53" t="s">
        <v>49</v>
      </c>
      <c r="C16" s="54">
        <f>'[1]16.09.10 p'!R134</f>
        <v>9.5238095238095237</v>
      </c>
      <c r="D16" s="54">
        <f>'[1]16.09.10 p'!S134</f>
        <v>20</v>
      </c>
      <c r="E16" s="54">
        <f>'[1]16.09.10 p'!T134</f>
        <v>20</v>
      </c>
      <c r="F16" s="46">
        <f>'[1]04.11.10 p'!R134</f>
        <v>25</v>
      </c>
      <c r="G16" s="46">
        <f>'[1]04.11.10 p'!S134</f>
        <v>19.047619047619047</v>
      </c>
      <c r="H16" s="46">
        <f>'[1]04.11.10 p'!T134</f>
        <v>12.571428571428569</v>
      </c>
      <c r="I16" s="46">
        <f>'[1]15.12.10 p'!R134</f>
        <v>7.2727272727272725</v>
      </c>
      <c r="J16" s="46">
        <f>'[1]15.12.10 p'!S134</f>
        <v>6</v>
      </c>
      <c r="K16" s="46">
        <f>'[1]15.12.10 p'!T134</f>
        <v>8</v>
      </c>
      <c r="M16" s="55"/>
    </row>
    <row r="17" spans="1:13">
      <c r="A17" s="52" t="s">
        <v>208</v>
      </c>
      <c r="B17" s="53" t="s">
        <v>55</v>
      </c>
      <c r="C17" s="54">
        <f>'[1]16.09.10 p'!R41</f>
        <v>92.857142857142847</v>
      </c>
      <c r="D17" s="54">
        <f>'[1]16.09.10 p'!S41</f>
        <v>52</v>
      </c>
      <c r="E17" s="54">
        <f>'[1]16.09.10 p'!T41</f>
        <v>102.5</v>
      </c>
      <c r="F17" s="46">
        <f>'[1]04.11.10 p'!R41</f>
        <v>90</v>
      </c>
      <c r="G17" s="46">
        <f>'[1]04.11.10 p'!S41</f>
        <v>30.952380952380953</v>
      </c>
      <c r="H17" s="46">
        <f>'[1]04.11.10 p'!T41</f>
        <v>26.714285714285712</v>
      </c>
      <c r="I17" s="46">
        <f>'[1]15.12.10 p'!R41</f>
        <v>58.18181818181818</v>
      </c>
      <c r="J17" s="46">
        <f>'[1]15.12.10 p'!S41</f>
        <v>46</v>
      </c>
      <c r="K17" s="46">
        <f>'[1]15.12.10 p'!T41</f>
        <v>46</v>
      </c>
      <c r="L17" s="46"/>
      <c r="M17" s="55"/>
    </row>
    <row r="18" spans="1:13">
      <c r="A18" s="60" t="s">
        <v>328</v>
      </c>
      <c r="B18" s="53" t="s">
        <v>53</v>
      </c>
      <c r="C18" s="54">
        <f>'[1]16.09.10 p'!R36</f>
        <v>19.047619047619047</v>
      </c>
      <c r="D18" s="54">
        <f>'[1]16.09.10 p'!S36</f>
        <v>18</v>
      </c>
      <c r="E18" s="54">
        <f>'[1]16.09.10 p'!T36</f>
        <v>60</v>
      </c>
      <c r="F18" s="46">
        <f>'[1]04.11.10 p'!R36</f>
        <v>10</v>
      </c>
      <c r="G18" s="46">
        <f>'[1]04.11.10 p'!S36</f>
        <v>16.666666666666664</v>
      </c>
      <c r="H18" s="46">
        <f>'[1]04.11.10 p'!T36</f>
        <v>14.142857142857142</v>
      </c>
      <c r="I18" s="46">
        <f>'[1]15.12.10 p'!R36</f>
        <v>9.0909090909090899</v>
      </c>
      <c r="J18" s="46">
        <f>'[1]15.12.10 p'!S36</f>
        <v>12</v>
      </c>
      <c r="K18" s="46">
        <f>'[1]15.12.10 p'!T36</f>
        <v>16</v>
      </c>
      <c r="L18" s="46"/>
      <c r="M18" s="55"/>
    </row>
    <row r="19" spans="1:13">
      <c r="A19" s="60" t="s">
        <v>328</v>
      </c>
      <c r="B19" s="53" t="s">
        <v>57</v>
      </c>
      <c r="C19" s="54">
        <f>'[1]16.09.10 p'!R37</f>
        <v>0</v>
      </c>
      <c r="D19" s="54">
        <f>'[1]16.09.10 p'!S37</f>
        <v>2</v>
      </c>
      <c r="E19" s="54">
        <f>'[1]16.09.10 p'!T37</f>
        <v>5</v>
      </c>
      <c r="F19" s="46">
        <f>'[1]04.11.10 p'!R37</f>
        <v>2.5</v>
      </c>
      <c r="G19" s="46">
        <f>'[1]04.11.10 p'!S37</f>
        <v>0</v>
      </c>
      <c r="H19" s="46">
        <f>'[1]04.11.10 p'!T37</f>
        <v>1.5714285714285712</v>
      </c>
      <c r="I19" s="46">
        <f>'[1]15.12.10 p'!R37</f>
        <v>1.8181818181818181</v>
      </c>
      <c r="J19" s="46">
        <f>'[1]15.12.10 p'!S37</f>
        <v>2</v>
      </c>
      <c r="K19" s="46">
        <f>'[1]15.12.10 p'!T37</f>
        <v>4</v>
      </c>
      <c r="L19" s="46"/>
      <c r="M19" s="55"/>
    </row>
    <row r="20" spans="1:13">
      <c r="A20" s="52" t="s">
        <v>329</v>
      </c>
      <c r="B20" s="53" t="s">
        <v>61</v>
      </c>
      <c r="C20" s="54">
        <f>'[1]16.09.10 p'!R89</f>
        <v>0</v>
      </c>
      <c r="D20" s="54">
        <f>'[1]16.09.10 p'!S89</f>
        <v>0</v>
      </c>
      <c r="E20" s="54">
        <f>'[1]16.09.10 p'!T89</f>
        <v>0</v>
      </c>
      <c r="F20" s="46">
        <f>'[1]04.11.10 p'!R89</f>
        <v>0</v>
      </c>
      <c r="G20" s="46">
        <f>'[1]04.11.10 p'!S89</f>
        <v>0</v>
      </c>
      <c r="H20" s="46">
        <f>'[1]04.11.10 p'!T89</f>
        <v>0</v>
      </c>
      <c r="I20" s="46">
        <f>'[1]15.12.10 p'!R89</f>
        <v>0</v>
      </c>
      <c r="J20" s="46">
        <f>'[1]15.12.10 p'!S89</f>
        <v>0</v>
      </c>
      <c r="K20" s="46">
        <f>'[1]15.12.10 p'!T89</f>
        <v>0</v>
      </c>
      <c r="M20" s="55"/>
    </row>
    <row r="21" spans="1:13">
      <c r="A21" s="52" t="s">
        <v>330</v>
      </c>
      <c r="B21" s="59" t="s">
        <v>331</v>
      </c>
      <c r="C21" s="54">
        <f>'[1]16.09.10 p'!R122</f>
        <v>0</v>
      </c>
      <c r="D21" s="54">
        <f>'[1]16.09.10 p'!S122</f>
        <v>0</v>
      </c>
      <c r="E21" s="54">
        <f>'[1]16.09.10 p'!T122</f>
        <v>0</v>
      </c>
      <c r="F21" s="46">
        <f>'[1]04.11.10 p'!R122</f>
        <v>0</v>
      </c>
      <c r="G21" s="46">
        <f>'[1]04.11.10 p'!S122</f>
        <v>0</v>
      </c>
      <c r="H21" s="46">
        <f>'[1]04.11.10 p'!T122</f>
        <v>1.5714285714285712</v>
      </c>
      <c r="I21" s="46">
        <f>'[1]15.12.10 p'!R122</f>
        <v>0</v>
      </c>
      <c r="J21" s="46">
        <f>'[1]15.12.10 p'!S122</f>
        <v>0</v>
      </c>
      <c r="K21" s="46">
        <f>'[1]15.12.10 p'!T122</f>
        <v>0</v>
      </c>
      <c r="M21" s="55"/>
    </row>
    <row r="22" spans="1:13">
      <c r="A22" s="57" t="s">
        <v>62</v>
      </c>
      <c r="B22" s="53" t="s">
        <v>63</v>
      </c>
      <c r="C22" s="54">
        <f>'[1]16.09.10 p'!R93</f>
        <v>4.7619047619047619</v>
      </c>
      <c r="D22" s="54">
        <f>'[1]16.09.10 p'!S93</f>
        <v>8</v>
      </c>
      <c r="E22" s="54">
        <f>'[1]16.09.10 p'!T93</f>
        <v>5</v>
      </c>
      <c r="F22" s="46">
        <f>'[1]04.11.10 p'!R93</f>
        <v>5</v>
      </c>
      <c r="G22" s="46">
        <f>'[1]04.11.10 p'!S93</f>
        <v>9.5238095238095237</v>
      </c>
      <c r="H22" s="46">
        <f>'[1]04.11.10 p'!T93</f>
        <v>3.1428571428571423</v>
      </c>
      <c r="I22" s="46">
        <f>'[1]15.12.10 p'!R93</f>
        <v>1.8181818181818181</v>
      </c>
      <c r="J22" s="46">
        <f>'[1]15.12.10 p'!S93</f>
        <v>4</v>
      </c>
      <c r="K22" s="46">
        <f>'[1]15.12.10 p'!T93</f>
        <v>0</v>
      </c>
      <c r="M22" s="55"/>
    </row>
    <row r="23" spans="1:13">
      <c r="A23" s="57" t="s">
        <v>64</v>
      </c>
      <c r="B23" s="53" t="s">
        <v>65</v>
      </c>
      <c r="C23" s="54">
        <f>'[1]16.09.10 p'!R156</f>
        <v>0</v>
      </c>
      <c r="D23" s="54">
        <f>'[1]16.09.10 p'!S156</f>
        <v>4</v>
      </c>
      <c r="E23" s="54">
        <f>'[1]16.09.10 p'!T156</f>
        <v>2.5</v>
      </c>
      <c r="F23" s="46">
        <f>'[1]04.11.10 p'!R156</f>
        <v>0</v>
      </c>
      <c r="G23" s="46">
        <f>'[1]04.11.10 p'!S156</f>
        <v>9.5238095238095237</v>
      </c>
      <c r="H23" s="46">
        <f>'[1]04.11.10 p'!T156</f>
        <v>4.7142857142857135</v>
      </c>
      <c r="I23" s="46">
        <f>'[1]15.12.10 p'!R156</f>
        <v>1.8181818181818181</v>
      </c>
      <c r="J23" s="46">
        <f>'[1]15.12.10 p'!S156</f>
        <v>4</v>
      </c>
      <c r="K23" s="46">
        <f>'[1]15.12.10 p'!T156</f>
        <v>10</v>
      </c>
      <c r="M23" s="55"/>
    </row>
    <row r="24" spans="1:13">
      <c r="A24" s="57" t="s">
        <v>268</v>
      </c>
      <c r="B24" s="53" t="s">
        <v>269</v>
      </c>
      <c r="C24" s="54">
        <f>'[1]16.09.10 p'!R88</f>
        <v>0</v>
      </c>
      <c r="D24" s="54">
        <f>'[1]16.09.10 p'!S88</f>
        <v>0</v>
      </c>
      <c r="E24" s="54">
        <f>'[1]16.09.10 p'!T88</f>
        <v>0</v>
      </c>
      <c r="F24" s="46">
        <f>'[1]04.11.10 p'!R88</f>
        <v>5</v>
      </c>
      <c r="G24" s="46">
        <f>'[1]04.11.10 p'!S88</f>
        <v>0</v>
      </c>
      <c r="H24" s="46">
        <f>'[1]04.11.10 p'!T88</f>
        <v>0</v>
      </c>
      <c r="I24" s="46">
        <f>'[1]15.12.10 p'!R88</f>
        <v>0</v>
      </c>
      <c r="J24" s="46">
        <f>'[1]15.12.10 p'!S88</f>
        <v>0</v>
      </c>
      <c r="K24" s="46">
        <f>'[1]15.12.10 p'!T88</f>
        <v>0</v>
      </c>
      <c r="M24" s="55"/>
    </row>
    <row r="25" spans="1:13">
      <c r="A25" s="52" t="s">
        <v>66</v>
      </c>
      <c r="B25" s="53" t="s">
        <v>67</v>
      </c>
      <c r="C25" s="54">
        <f>'[1]16.09.10 p'!R15</f>
        <v>0</v>
      </c>
      <c r="D25" s="54">
        <f>'[1]16.09.10 p'!S15</f>
        <v>0</v>
      </c>
      <c r="E25" s="54">
        <f>'[1]16.09.10 p'!T15</f>
        <v>0</v>
      </c>
      <c r="F25" s="46">
        <f>'[1]04.11.10 p'!R15</f>
        <v>0</v>
      </c>
      <c r="G25" s="46">
        <f>'[1]04.11.10 p'!S15</f>
        <v>0</v>
      </c>
      <c r="H25" s="46">
        <f>'[1]04.11.10 p'!T15</f>
        <v>0</v>
      </c>
      <c r="I25" s="46">
        <f>'[1]15.12.10 p'!R15</f>
        <v>1.8181818181818181</v>
      </c>
      <c r="J25" s="46">
        <f>'[1]15.12.10 p'!S15</f>
        <v>0</v>
      </c>
      <c r="K25" s="46">
        <f>'[1]15.12.10 p'!T15</f>
        <v>2</v>
      </c>
      <c r="L25" s="46"/>
      <c r="M25" s="55"/>
    </row>
    <row r="26" spans="1:13">
      <c r="A26" s="57" t="s">
        <v>332</v>
      </c>
      <c r="B26" s="53" t="s">
        <v>69</v>
      </c>
      <c r="C26" s="54">
        <f>'[1]16.09.10 p'!R117</f>
        <v>7.1428571428571423</v>
      </c>
      <c r="D26" s="54">
        <f>'[1]16.09.10 p'!S117</f>
        <v>8</v>
      </c>
      <c r="E26" s="54">
        <f>'[1]16.09.10 p'!T117</f>
        <v>2.5</v>
      </c>
      <c r="F26" s="46">
        <f>'[1]04.11.10 p'!R117</f>
        <v>2.5</v>
      </c>
      <c r="G26" s="46">
        <f>'[1]04.11.10 p'!S117</f>
        <v>4.7619047619047619</v>
      </c>
      <c r="H26" s="46">
        <f>'[1]04.11.10 p'!T117</f>
        <v>6.2857142857142847</v>
      </c>
      <c r="I26" s="46">
        <f>'[1]15.12.10 p'!R117</f>
        <v>3.6363636363636362</v>
      </c>
      <c r="J26" s="46">
        <f>'[1]15.12.10 p'!S117</f>
        <v>8</v>
      </c>
      <c r="K26" s="46">
        <f>'[1]15.12.10 p'!T117</f>
        <v>8</v>
      </c>
      <c r="M26" s="55"/>
    </row>
    <row r="27" spans="1:13">
      <c r="A27" s="57" t="s">
        <v>212</v>
      </c>
      <c r="B27" s="53" t="s">
        <v>71</v>
      </c>
      <c r="C27" s="54">
        <f>'[1]16.09.10 p'!R151</f>
        <v>23.80952380952381</v>
      </c>
      <c r="D27" s="54">
        <f>'[1]16.09.10 p'!S151</f>
        <v>14</v>
      </c>
      <c r="E27" s="54">
        <f>'[1]16.09.10 p'!T151</f>
        <v>27.5</v>
      </c>
      <c r="F27" s="46">
        <f>'[1]04.11.10 p'!R151</f>
        <v>25</v>
      </c>
      <c r="G27" s="46">
        <f>'[1]04.11.10 p'!S151</f>
        <v>33.333333333333329</v>
      </c>
      <c r="H27" s="46">
        <f>'[1]04.11.10 p'!T151</f>
        <v>10.999999999999998</v>
      </c>
      <c r="I27" s="46">
        <f>'[1]15.12.10 p'!R151</f>
        <v>16.363636363636363</v>
      </c>
      <c r="J27" s="46">
        <f>'[1]15.12.10 p'!S151</f>
        <v>24</v>
      </c>
      <c r="K27" s="46">
        <f>'[1]15.12.10 p'!T151</f>
        <v>34</v>
      </c>
      <c r="M27" s="55"/>
    </row>
    <row r="28" spans="1:13">
      <c r="A28" s="57" t="s">
        <v>213</v>
      </c>
      <c r="B28" s="53" t="s">
        <v>73</v>
      </c>
      <c r="C28" s="54">
        <f>'[1]16.09.10 p'!R153</f>
        <v>9.5238095238095237</v>
      </c>
      <c r="D28" s="54">
        <f>'[1]16.09.10 p'!S153</f>
        <v>2</v>
      </c>
      <c r="E28" s="54">
        <f>'[1]16.09.10 p'!T153</f>
        <v>0</v>
      </c>
      <c r="F28" s="46">
        <f>'[1]04.11.10 p'!R153</f>
        <v>2.5</v>
      </c>
      <c r="G28" s="46">
        <f>'[1]04.11.10 p'!S153</f>
        <v>4.7619047619047619</v>
      </c>
      <c r="H28" s="46">
        <f>'[1]04.11.10 p'!T153</f>
        <v>6.2857142857142847</v>
      </c>
      <c r="I28" s="46">
        <f>'[1]15.12.10 p'!R153</f>
        <v>7.2727272727272725</v>
      </c>
      <c r="J28" s="46">
        <f>'[1]15.12.10 p'!S153</f>
        <v>0</v>
      </c>
      <c r="K28" s="46">
        <f>'[1]15.12.10 p'!T153</f>
        <v>4</v>
      </c>
      <c r="M28" s="55"/>
    </row>
    <row r="29" spans="1:13">
      <c r="A29" s="52" t="s">
        <v>214</v>
      </c>
      <c r="B29" s="53" t="s">
        <v>272</v>
      </c>
      <c r="C29" s="54">
        <f>'[1]16.09.10 p'!R108</f>
        <v>0</v>
      </c>
      <c r="D29" s="54">
        <f>'[1]16.09.10 p'!S108</f>
        <v>0</v>
      </c>
      <c r="E29" s="54">
        <f>'[1]16.09.10 p'!T108</f>
        <v>0</v>
      </c>
      <c r="F29" s="46">
        <f>'[1]04.11.10 p'!R108</f>
        <v>0</v>
      </c>
      <c r="G29" s="46">
        <f>'[1]04.11.10 p'!S108</f>
        <v>0</v>
      </c>
      <c r="H29" s="46">
        <f>'[1]04.11.10 p'!T108</f>
        <v>0</v>
      </c>
      <c r="I29" s="46">
        <f>'[1]15.12.10 p'!R108</f>
        <v>0</v>
      </c>
      <c r="J29" s="46">
        <f>'[1]15.12.10 p'!S108</f>
        <v>0</v>
      </c>
      <c r="K29" s="46">
        <f>'[1]15.12.10 p'!T108</f>
        <v>2</v>
      </c>
      <c r="M29" s="55"/>
    </row>
    <row r="30" spans="1:13">
      <c r="A30" s="57" t="s">
        <v>76</v>
      </c>
      <c r="B30" s="53" t="s">
        <v>77</v>
      </c>
      <c r="C30" s="54">
        <f>'[1]16.09.10 p'!R59</f>
        <v>0</v>
      </c>
      <c r="D30" s="54">
        <f>'[1]16.09.10 p'!S59</f>
        <v>0</v>
      </c>
      <c r="E30" s="54">
        <f>'[1]16.09.10 p'!T59</f>
        <v>0</v>
      </c>
      <c r="F30" s="46">
        <f>'[1]04.11.10 p'!R59</f>
        <v>0</v>
      </c>
      <c r="G30" s="46">
        <f>'[1]04.11.10 p'!S59</f>
        <v>0</v>
      </c>
      <c r="H30" s="46">
        <f>'[1]04.11.10 p'!T59</f>
        <v>0</v>
      </c>
      <c r="I30" s="46">
        <f>'[1]15.12.10 p'!R59</f>
        <v>0</v>
      </c>
      <c r="J30" s="46">
        <f>'[1]15.12.10 p'!S59</f>
        <v>0</v>
      </c>
      <c r="K30" s="46">
        <f>'[1]15.12.10 p'!T59</f>
        <v>0</v>
      </c>
      <c r="L30" s="46"/>
      <c r="M30" s="55"/>
    </row>
    <row r="31" spans="1:13">
      <c r="A31" s="57" t="s">
        <v>215</v>
      </c>
      <c r="B31" s="53" t="s">
        <v>33</v>
      </c>
      <c r="C31" s="54">
        <f>'[1]16.09.10 p'!R149</f>
        <v>2.3809523809523809</v>
      </c>
      <c r="D31" s="54">
        <f>'[1]16.09.10 p'!S149</f>
        <v>4</v>
      </c>
      <c r="E31" s="54">
        <f>'[1]16.09.10 p'!T149</f>
        <v>12.5</v>
      </c>
      <c r="F31" s="46">
        <f>'[1]04.11.10 p'!R149</f>
        <v>2.5</v>
      </c>
      <c r="G31" s="46">
        <f>'[1]04.11.10 p'!S149</f>
        <v>4.7619047619047619</v>
      </c>
      <c r="H31" s="46">
        <f>'[1]04.11.10 p'!T149</f>
        <v>14.142857142857142</v>
      </c>
      <c r="I31" s="46">
        <f>'[1]15.12.10 p'!R149</f>
        <v>0</v>
      </c>
      <c r="J31" s="46">
        <f>'[1]15.12.10 p'!S149</f>
        <v>14</v>
      </c>
      <c r="K31" s="46">
        <f>'[1]15.12.10 p'!T149</f>
        <v>12</v>
      </c>
      <c r="M31" s="55"/>
    </row>
    <row r="32" spans="1:13">
      <c r="A32" s="57" t="s">
        <v>273</v>
      </c>
      <c r="B32" s="53" t="s">
        <v>274</v>
      </c>
      <c r="C32" s="54">
        <f>'[1]16.09.10 p'!R75</f>
        <v>0</v>
      </c>
      <c r="D32" s="54">
        <f>'[1]16.09.10 p'!S75</f>
        <v>0</v>
      </c>
      <c r="E32" s="54">
        <f>'[1]16.09.10 p'!T75</f>
        <v>0</v>
      </c>
      <c r="F32" s="46">
        <f>'[1]04.11.10 p'!R75</f>
        <v>0</v>
      </c>
      <c r="G32" s="46">
        <f>'[1]04.11.10 p'!S75</f>
        <v>0</v>
      </c>
      <c r="H32" s="46">
        <f>'[1]04.11.10 p'!T75</f>
        <v>0</v>
      </c>
      <c r="I32" s="46">
        <f>'[1]15.12.10 p'!R75</f>
        <v>0</v>
      </c>
      <c r="J32" s="46">
        <f>'[1]15.12.10 p'!S75</f>
        <v>0</v>
      </c>
      <c r="K32" s="46">
        <f>'[1]15.12.10 p'!T75</f>
        <v>0</v>
      </c>
      <c r="L32" s="46"/>
      <c r="M32" s="55"/>
    </row>
    <row r="33" spans="1:13">
      <c r="A33" s="57" t="s">
        <v>78</v>
      </c>
      <c r="B33" s="53" t="s">
        <v>79</v>
      </c>
      <c r="C33" s="54">
        <f>'[1]16.09.10 p'!R76</f>
        <v>2.3809523809523809</v>
      </c>
      <c r="D33" s="54">
        <f>'[1]16.09.10 p'!S76</f>
        <v>0</v>
      </c>
      <c r="E33" s="54">
        <f>'[1]16.09.10 p'!T76</f>
        <v>0</v>
      </c>
      <c r="F33" s="46">
        <f>'[1]04.11.10 p'!R76</f>
        <v>0</v>
      </c>
      <c r="G33" s="46">
        <f>'[1]04.11.10 p'!S76</f>
        <v>0</v>
      </c>
      <c r="H33" s="46">
        <f>'[1]04.11.10 p'!T76</f>
        <v>0</v>
      </c>
      <c r="I33" s="46">
        <f>'[1]15.12.10 p'!R76</f>
        <v>1.8181818181818181</v>
      </c>
      <c r="J33" s="46">
        <f>'[1]15.12.10 p'!S76</f>
        <v>0</v>
      </c>
      <c r="K33" s="46">
        <f>'[1]15.12.10 p'!T76</f>
        <v>0</v>
      </c>
      <c r="L33" s="46"/>
      <c r="M33" s="55"/>
    </row>
    <row r="34" spans="1:13">
      <c r="A34" s="57" t="s">
        <v>80</v>
      </c>
      <c r="B34" s="53" t="s">
        <v>81</v>
      </c>
      <c r="C34" s="54">
        <f>'[1]16.09.10 p'!R99</f>
        <v>2.3809523809523809</v>
      </c>
      <c r="D34" s="54">
        <f>'[1]16.09.10 p'!S99</f>
        <v>2</v>
      </c>
      <c r="E34" s="54">
        <f>'[1]16.09.10 p'!T99</f>
        <v>2.5</v>
      </c>
      <c r="F34" s="46">
        <f>'[1]04.11.10 p'!R99</f>
        <v>5</v>
      </c>
      <c r="G34" s="46">
        <f>'[1]04.11.10 p'!S99</f>
        <v>2.3809523809523809</v>
      </c>
      <c r="H34" s="46">
        <f>'[1]04.11.10 p'!T99</f>
        <v>0</v>
      </c>
      <c r="I34" s="46">
        <f>'[1]15.12.10 p'!R99</f>
        <v>0</v>
      </c>
      <c r="J34" s="46">
        <f>'[1]15.12.10 p'!S99</f>
        <v>0</v>
      </c>
      <c r="K34" s="46">
        <f>'[1]15.12.10 p'!T99</f>
        <v>0</v>
      </c>
      <c r="M34" s="55"/>
    </row>
    <row r="35" spans="1:13">
      <c r="A35" s="57" t="s">
        <v>88</v>
      </c>
      <c r="B35" s="53" t="s">
        <v>89</v>
      </c>
      <c r="C35" s="54">
        <f>'[1]16.09.10 p'!R80</f>
        <v>0</v>
      </c>
      <c r="D35" s="54">
        <f>'[1]16.09.10 p'!S80</f>
        <v>0</v>
      </c>
      <c r="E35" s="54">
        <f>'[1]16.09.10 p'!T80</f>
        <v>2.5</v>
      </c>
      <c r="F35" s="46">
        <f>'[1]04.11.10 p'!R80</f>
        <v>0</v>
      </c>
      <c r="G35" s="46">
        <f>'[1]04.11.10 p'!S80</f>
        <v>2.3809523809523809</v>
      </c>
      <c r="H35" s="46">
        <f>'[1]04.11.10 p'!T80</f>
        <v>6.2857142857142847</v>
      </c>
      <c r="I35" s="46">
        <f>'[1]15.12.10 p'!R80</f>
        <v>1.8181818181818181</v>
      </c>
      <c r="J35" s="46">
        <f>'[1]15.12.10 p'!S80</f>
        <v>4</v>
      </c>
      <c r="K35" s="46">
        <f>'[1]15.12.10 p'!T80</f>
        <v>4</v>
      </c>
      <c r="M35" s="55"/>
    </row>
    <row r="36" spans="1:13">
      <c r="A36" s="52" t="s">
        <v>90</v>
      </c>
      <c r="B36" s="53" t="s">
        <v>91</v>
      </c>
      <c r="C36" s="54">
        <f>'[1]16.09.10 p'!R16</f>
        <v>0</v>
      </c>
      <c r="D36" s="54">
        <f>'[1]16.09.10 p'!S16</f>
        <v>0</v>
      </c>
      <c r="E36" s="54">
        <f>'[1]16.09.10 p'!T16</f>
        <v>0</v>
      </c>
      <c r="F36" s="46">
        <f>'[1]04.11.10 p'!R16</f>
        <v>0</v>
      </c>
      <c r="G36" s="46">
        <f>'[1]04.11.10 p'!S16</f>
        <v>0</v>
      </c>
      <c r="H36" s="46">
        <f>'[1]04.11.10 p'!T16</f>
        <v>0</v>
      </c>
      <c r="I36" s="46">
        <f>'[1]15.12.10 p'!R16</f>
        <v>0</v>
      </c>
      <c r="J36" s="46">
        <f>'[1]15.12.10 p'!S16</f>
        <v>0</v>
      </c>
      <c r="K36" s="46">
        <f>'[1]15.12.10 p'!T16</f>
        <v>0</v>
      </c>
      <c r="L36" s="46"/>
      <c r="M36" s="55"/>
    </row>
    <row r="37" spans="1:13">
      <c r="A37" s="57" t="s">
        <v>94</v>
      </c>
      <c r="B37" s="53" t="s">
        <v>95</v>
      </c>
      <c r="C37" s="54">
        <f>'[1]16.09.10 p'!R131</f>
        <v>0</v>
      </c>
      <c r="D37" s="54">
        <f>'[1]16.09.10 p'!S131</f>
        <v>0</v>
      </c>
      <c r="E37" s="54">
        <f>'[1]16.09.10 p'!T131</f>
        <v>0</v>
      </c>
      <c r="F37" s="46">
        <f>'[1]04.11.10 p'!R131</f>
        <v>0</v>
      </c>
      <c r="G37" s="46">
        <f>'[1]04.11.10 p'!S131</f>
        <v>0</v>
      </c>
      <c r="H37" s="46">
        <f>'[1]04.11.10 p'!T131</f>
        <v>0</v>
      </c>
      <c r="I37" s="46">
        <f>'[1]15.12.10 p'!R131</f>
        <v>0</v>
      </c>
      <c r="J37" s="46">
        <f>'[1]15.12.10 p'!S131</f>
        <v>0</v>
      </c>
      <c r="K37" s="46">
        <f>'[1]15.12.10 p'!T131</f>
        <v>2</v>
      </c>
      <c r="M37" s="55"/>
    </row>
    <row r="38" spans="1:13">
      <c r="A38" s="57" t="s">
        <v>333</v>
      </c>
      <c r="B38" s="53" t="s">
        <v>93</v>
      </c>
      <c r="C38" s="54">
        <f>'[1]16.09.10 p'!R82</f>
        <v>0</v>
      </c>
      <c r="D38" s="54">
        <f>'[1]16.09.10 p'!S82</f>
        <v>2</v>
      </c>
      <c r="E38" s="54">
        <f>'[1]16.09.10 p'!T82</f>
        <v>0</v>
      </c>
      <c r="F38" s="46">
        <f>'[1]04.11.10 p'!R82</f>
        <v>0</v>
      </c>
      <c r="G38" s="46">
        <f>'[1]04.11.10 p'!S82</f>
        <v>0</v>
      </c>
      <c r="H38" s="46">
        <f>'[1]04.11.10 p'!T82</f>
        <v>0</v>
      </c>
      <c r="I38" s="46">
        <f>'[1]15.12.10 p'!R82</f>
        <v>0</v>
      </c>
      <c r="J38" s="46">
        <f>'[1]15.12.10 p'!S82</f>
        <v>0</v>
      </c>
      <c r="K38" s="46">
        <f>'[1]15.12.10 p'!T82</f>
        <v>0</v>
      </c>
      <c r="M38" s="55"/>
    </row>
    <row r="39" spans="1:13">
      <c r="A39" s="52" t="s">
        <v>98</v>
      </c>
      <c r="B39" s="53" t="s">
        <v>99</v>
      </c>
      <c r="C39" s="54">
        <f>'[1]16.09.10 p'!R14</f>
        <v>2.3809523809523809</v>
      </c>
      <c r="D39" s="54">
        <f>'[1]16.09.10 p'!S14</f>
        <v>0</v>
      </c>
      <c r="E39" s="54">
        <f>'[1]16.09.10 p'!T14</f>
        <v>0</v>
      </c>
      <c r="F39" s="46">
        <f>'[1]04.11.10 p'!R14</f>
        <v>0</v>
      </c>
      <c r="G39" s="46">
        <f>'[1]04.11.10 p'!S14</f>
        <v>0</v>
      </c>
      <c r="H39" s="46">
        <f>'[1]04.11.10 p'!T14</f>
        <v>0</v>
      </c>
      <c r="I39" s="46">
        <f>'[1]15.12.10 p'!R14</f>
        <v>0</v>
      </c>
      <c r="J39" s="46">
        <f>'[1]15.12.10 p'!S14</f>
        <v>0</v>
      </c>
      <c r="K39" s="46">
        <f>'[1]15.12.10 p'!T14</f>
        <v>0</v>
      </c>
      <c r="L39" s="46"/>
      <c r="M39" s="55"/>
    </row>
    <row r="40" spans="1:13">
      <c r="A40" s="52" t="s">
        <v>216</v>
      </c>
      <c r="B40" s="53" t="s">
        <v>101</v>
      </c>
      <c r="C40" s="54">
        <f>'[1]16.09.10 p'!R13</f>
        <v>2.3809523809523809</v>
      </c>
      <c r="D40" s="54">
        <f>'[1]16.09.10 p'!S13</f>
        <v>4</v>
      </c>
      <c r="E40" s="54">
        <f>'[1]16.09.10 p'!T13</f>
        <v>2.5</v>
      </c>
      <c r="F40" s="46">
        <f>'[1]04.11.10 p'!R13</f>
        <v>2.5</v>
      </c>
      <c r="G40" s="46">
        <f>'[1]04.11.10 p'!S13</f>
        <v>2.3809523809523809</v>
      </c>
      <c r="H40" s="46">
        <f>'[1]04.11.10 p'!T13</f>
        <v>1.5714285714285712</v>
      </c>
      <c r="I40" s="46">
        <f>'[1]15.12.10 p'!R13</f>
        <v>0</v>
      </c>
      <c r="J40" s="46">
        <f>'[1]15.12.10 p'!S13</f>
        <v>2</v>
      </c>
      <c r="K40" s="46">
        <f>'[1]15.12.10 p'!T13</f>
        <v>0</v>
      </c>
      <c r="L40" s="46"/>
      <c r="M40" s="55"/>
    </row>
    <row r="41" spans="1:13">
      <c r="A41" s="52" t="s">
        <v>217</v>
      </c>
      <c r="B41" s="53" t="s">
        <v>103</v>
      </c>
      <c r="C41" s="54">
        <f>'[1]16.09.10 p'!R86</f>
        <v>0</v>
      </c>
      <c r="D41" s="54">
        <f>'[1]16.09.10 p'!S86</f>
        <v>0</v>
      </c>
      <c r="E41" s="54">
        <f>'[1]16.09.10 p'!T86</f>
        <v>0</v>
      </c>
      <c r="F41" s="46">
        <f>'[1]04.11.10 p'!R86</f>
        <v>0</v>
      </c>
      <c r="G41" s="46">
        <f>'[1]04.11.10 p'!S86</f>
        <v>0</v>
      </c>
      <c r="H41" s="46">
        <f>'[1]04.11.10 p'!T86</f>
        <v>0</v>
      </c>
      <c r="I41" s="46">
        <f>'[1]15.12.10 p'!R86</f>
        <v>0</v>
      </c>
      <c r="J41" s="46">
        <f>'[1]15.12.10 p'!S86</f>
        <v>0</v>
      </c>
      <c r="K41" s="46">
        <f>'[1]15.12.10 p'!T86</f>
        <v>0</v>
      </c>
      <c r="M41" s="55"/>
    </row>
    <row r="42" spans="1:13">
      <c r="A42" s="57" t="s">
        <v>108</v>
      </c>
      <c r="B42" s="53" t="s">
        <v>109</v>
      </c>
      <c r="C42" s="54">
        <f>'[1]16.09.10 p'!R23</f>
        <v>0</v>
      </c>
      <c r="D42" s="54">
        <f>'[1]16.09.10 p'!S23</f>
        <v>0</v>
      </c>
      <c r="E42" s="54">
        <f>'[1]16.09.10 p'!T23</f>
        <v>0</v>
      </c>
      <c r="F42" s="46">
        <f>'[1]04.11.10 p'!R23</f>
        <v>0</v>
      </c>
      <c r="G42" s="46">
        <f>'[1]04.11.10 p'!S23</f>
        <v>0</v>
      </c>
      <c r="H42" s="46">
        <f>'[1]04.11.10 p'!T23</f>
        <v>0</v>
      </c>
      <c r="I42" s="46">
        <f>'[1]15.12.10 p'!R23</f>
        <v>0</v>
      </c>
      <c r="J42" s="46">
        <f>'[1]15.12.10 p'!S23</f>
        <v>0</v>
      </c>
      <c r="K42" s="46">
        <f>'[1]15.12.10 p'!T23</f>
        <v>0</v>
      </c>
      <c r="L42" s="46"/>
      <c r="M42" s="55"/>
    </row>
    <row r="43" spans="1:13">
      <c r="A43" s="57" t="s">
        <v>112</v>
      </c>
      <c r="B43" s="53" t="s">
        <v>113</v>
      </c>
      <c r="C43" s="54">
        <f>'[1]16.09.10 p'!R49</f>
        <v>4.7619047619047619</v>
      </c>
      <c r="D43" s="54">
        <f>'[1]16.09.10 p'!S49</f>
        <v>4</v>
      </c>
      <c r="E43" s="54">
        <f>'[1]16.09.10 p'!T49</f>
        <v>5</v>
      </c>
      <c r="F43" s="46">
        <f>'[1]04.11.10 p'!R49</f>
        <v>7.5</v>
      </c>
      <c r="G43" s="46">
        <f>'[1]04.11.10 p'!S49</f>
        <v>4.7619047619047619</v>
      </c>
      <c r="H43" s="46">
        <f>'[1]04.11.10 p'!T49</f>
        <v>1.5714285714285712</v>
      </c>
      <c r="I43" s="46">
        <f>'[1]15.12.10 p'!R49</f>
        <v>0</v>
      </c>
      <c r="J43" s="46">
        <f>'[1]15.12.10 p'!S49</f>
        <v>2</v>
      </c>
      <c r="K43" s="46">
        <f>'[1]15.12.10 p'!T49</f>
        <v>0</v>
      </c>
      <c r="L43" s="46"/>
      <c r="M43" s="55"/>
    </row>
    <row r="44" spans="1:13">
      <c r="A44" s="57" t="s">
        <v>114</v>
      </c>
      <c r="B44" s="53" t="s">
        <v>115</v>
      </c>
      <c r="C44" s="54">
        <f>'[1]16.09.10 p'!R133</f>
        <v>0</v>
      </c>
      <c r="D44" s="54">
        <f>'[1]16.09.10 p'!S133</f>
        <v>0</v>
      </c>
      <c r="E44" s="54">
        <f>'[1]16.09.10 p'!T133</f>
        <v>0</v>
      </c>
      <c r="F44" s="46">
        <f>'[1]04.11.10 p'!R133</f>
        <v>0</v>
      </c>
      <c r="G44" s="46">
        <f>'[1]04.11.10 p'!S133</f>
        <v>0</v>
      </c>
      <c r="H44" s="46">
        <f>'[1]04.11.10 p'!T133</f>
        <v>0</v>
      </c>
      <c r="I44" s="46">
        <f>'[1]15.12.10 p'!R133</f>
        <v>0</v>
      </c>
      <c r="J44" s="46">
        <f>'[1]15.12.10 p'!S133</f>
        <v>0</v>
      </c>
      <c r="K44" s="46">
        <f>'[1]15.12.10 p'!T133</f>
        <v>0</v>
      </c>
      <c r="M44" s="55"/>
    </row>
    <row r="45" spans="1:13">
      <c r="A45" s="57" t="s">
        <v>116</v>
      </c>
      <c r="B45" s="53" t="s">
        <v>117</v>
      </c>
      <c r="C45" s="54">
        <f>'[1]16.09.10 p'!R132</f>
        <v>7.1428571428571423</v>
      </c>
      <c r="D45" s="54">
        <f>'[1]16.09.10 p'!S132</f>
        <v>6</v>
      </c>
      <c r="E45" s="54">
        <f>'[1]16.09.10 p'!T132</f>
        <v>2.5</v>
      </c>
      <c r="F45" s="46">
        <f>'[1]04.11.10 p'!R132</f>
        <v>0</v>
      </c>
      <c r="G45" s="46">
        <f>'[1]04.11.10 p'!S132</f>
        <v>4.7619047619047619</v>
      </c>
      <c r="H45" s="46">
        <f>'[1]04.11.10 p'!T132</f>
        <v>6.2857142857142847</v>
      </c>
      <c r="I45" s="46">
        <f>'[1]15.12.10 p'!R132</f>
        <v>5.4545454545454541</v>
      </c>
      <c r="J45" s="46">
        <f>'[1]15.12.10 p'!S132</f>
        <v>2</v>
      </c>
      <c r="K45" s="46">
        <f>'[1]15.12.10 p'!T132</f>
        <v>4</v>
      </c>
      <c r="M45" s="55"/>
    </row>
    <row r="46" spans="1:13">
      <c r="A46" s="57" t="s">
        <v>118</v>
      </c>
      <c r="B46" s="53" t="s">
        <v>119</v>
      </c>
      <c r="C46" s="54">
        <f>'[1]16.09.10 p'!R54</f>
        <v>0</v>
      </c>
      <c r="D46" s="54">
        <f>'[1]16.09.10 p'!S54</f>
        <v>0</v>
      </c>
      <c r="E46" s="54">
        <f>'[1]16.09.10 p'!T54</f>
        <v>0</v>
      </c>
      <c r="F46" s="46">
        <f>'[1]04.11.10 p'!R54</f>
        <v>0</v>
      </c>
      <c r="G46" s="46">
        <f>'[1]04.11.10 p'!S54</f>
        <v>2.3809523809523809</v>
      </c>
      <c r="H46" s="46">
        <f>'[1]04.11.10 p'!T54</f>
        <v>0</v>
      </c>
      <c r="I46" s="46">
        <f>'[1]15.12.10 p'!R54</f>
        <v>0</v>
      </c>
      <c r="J46" s="46">
        <f>'[1]15.12.10 p'!S54</f>
        <v>0</v>
      </c>
      <c r="K46" s="46">
        <f>'[1]15.12.10 p'!T54</f>
        <v>0</v>
      </c>
      <c r="L46" s="46"/>
      <c r="M46" s="55"/>
    </row>
    <row r="47" spans="1:13">
      <c r="A47" s="52" t="s">
        <v>334</v>
      </c>
      <c r="B47" s="53" t="s">
        <v>121</v>
      </c>
      <c r="C47" s="54">
        <f>'[1]16.09.10 p'!R50</f>
        <v>19.047619047619047</v>
      </c>
      <c r="D47" s="54">
        <f>'[1]16.09.10 p'!S50</f>
        <v>14</v>
      </c>
      <c r="E47" s="54">
        <f>'[1]16.09.10 p'!T50</f>
        <v>22.5</v>
      </c>
      <c r="F47" s="46">
        <f>'[1]04.11.10 p'!R50</f>
        <v>10</v>
      </c>
      <c r="G47" s="46">
        <f>'[1]04.11.10 p'!S50</f>
        <v>14.285714285714285</v>
      </c>
      <c r="H47" s="46">
        <f>'[1]04.11.10 p'!T50</f>
        <v>12.571428571428569</v>
      </c>
      <c r="I47" s="46">
        <f>'[1]15.12.10 p'!R50</f>
        <v>10.909090909090908</v>
      </c>
      <c r="J47" s="46">
        <f>'[1]15.12.10 p'!S50</f>
        <v>8</v>
      </c>
      <c r="K47" s="46">
        <f>'[1]15.12.10 p'!T50</f>
        <v>10</v>
      </c>
      <c r="L47" s="46"/>
      <c r="M47" s="55"/>
    </row>
    <row r="48" spans="1:13">
      <c r="A48" s="52" t="s">
        <v>335</v>
      </c>
      <c r="B48" s="53" t="s">
        <v>123</v>
      </c>
      <c r="C48" s="54">
        <f>'[1]16.09.10 p'!R48</f>
        <v>90.476190476190467</v>
      </c>
      <c r="D48" s="54">
        <f>'[1]16.09.10 p'!S48</f>
        <v>94</v>
      </c>
      <c r="E48" s="54">
        <f>'[1]16.09.10 p'!T48</f>
        <v>67.5</v>
      </c>
      <c r="F48" s="46">
        <f>'[1]04.11.10 p'!R48</f>
        <v>97.5</v>
      </c>
      <c r="G48" s="46">
        <f>'[1]04.11.10 p'!S48</f>
        <v>92.857142857142847</v>
      </c>
      <c r="H48" s="46">
        <f>'[1]04.11.10 p'!T48</f>
        <v>55</v>
      </c>
      <c r="I48" s="46">
        <f>'[1]15.12.10 p'!R48</f>
        <v>94.545454545454533</v>
      </c>
      <c r="J48" s="46">
        <f>'[1]15.12.10 p'!S48</f>
        <v>88</v>
      </c>
      <c r="K48" s="46">
        <f>'[1]15.12.10 p'!T48</f>
        <v>82</v>
      </c>
      <c r="L48" s="46"/>
      <c r="M48" s="55"/>
    </row>
    <row r="49" spans="1:13">
      <c r="A49" s="52" t="s">
        <v>336</v>
      </c>
      <c r="B49" s="53" t="s">
        <v>125</v>
      </c>
      <c r="C49" s="54">
        <f>'[1]16.09.10 p'!R35</f>
        <v>9.5238095238095237</v>
      </c>
      <c r="D49" s="54">
        <f>'[1]16.09.10 p'!S35</f>
        <v>4</v>
      </c>
      <c r="E49" s="54">
        <f>'[1]16.09.10 p'!T35</f>
        <v>0</v>
      </c>
      <c r="F49" s="46">
        <f>'[1]04.11.10 p'!R35</f>
        <v>0</v>
      </c>
      <c r="G49" s="46">
        <f>'[1]04.11.10 p'!S35</f>
        <v>4.7619047619047619</v>
      </c>
      <c r="H49" s="46">
        <f>'[1]04.11.10 p'!T35</f>
        <v>0</v>
      </c>
      <c r="I49" s="46">
        <f>'[1]15.12.10 p'!R35</f>
        <v>5.4545454545454541</v>
      </c>
      <c r="J49" s="46">
        <f>'[1]15.12.10 p'!S35</f>
        <v>2</v>
      </c>
      <c r="K49" s="46">
        <f>'[1]15.12.10 p'!T35</f>
        <v>8</v>
      </c>
      <c r="L49" s="46"/>
      <c r="M49" s="55"/>
    </row>
    <row r="50" spans="1:13">
      <c r="A50" s="52" t="s">
        <v>337</v>
      </c>
      <c r="B50" s="53" t="s">
        <v>127</v>
      </c>
      <c r="C50" s="54">
        <f>'[1]16.09.10 p'!R51</f>
        <v>54.761904761904759</v>
      </c>
      <c r="D50" s="54">
        <f>'[1]16.09.10 p'!S51</f>
        <v>48</v>
      </c>
      <c r="E50" s="54">
        <f>'[1]16.09.10 p'!T51</f>
        <v>55</v>
      </c>
      <c r="F50" s="46">
        <f>'[1]04.11.10 p'!R51</f>
        <v>35</v>
      </c>
      <c r="G50" s="46">
        <f>'[1]04.11.10 p'!S51</f>
        <v>61.904761904761905</v>
      </c>
      <c r="H50" s="46">
        <f>'[1]04.11.10 p'!T51</f>
        <v>55</v>
      </c>
      <c r="I50" s="46">
        <f>'[1]15.12.10 p'!R51</f>
        <v>34.54545454545454</v>
      </c>
      <c r="J50" s="46">
        <f>'[1]15.12.10 p'!S51</f>
        <v>68</v>
      </c>
      <c r="K50" s="46">
        <f>'[1]15.12.10 p'!T51</f>
        <v>46</v>
      </c>
      <c r="L50" s="46"/>
      <c r="M50" s="55"/>
    </row>
    <row r="51" spans="1:13">
      <c r="A51" s="52" t="s">
        <v>338</v>
      </c>
      <c r="B51" s="53" t="s">
        <v>129</v>
      </c>
      <c r="C51" s="54">
        <f>'[1]16.09.10 p'!R42</f>
        <v>2.3809523809523809</v>
      </c>
      <c r="D51" s="54">
        <f>'[1]16.09.10 p'!S42</f>
        <v>2</v>
      </c>
      <c r="E51" s="54">
        <f>'[1]16.09.10 p'!T42</f>
        <v>2.5</v>
      </c>
      <c r="F51" s="46">
        <f>'[1]04.11.10 p'!R42</f>
        <v>12.5</v>
      </c>
      <c r="G51" s="46">
        <f>'[1]04.11.10 p'!S42</f>
        <v>7.1428571428571423</v>
      </c>
      <c r="H51" s="46">
        <f>'[1]04.11.10 p'!T42</f>
        <v>3.1428571428571423</v>
      </c>
      <c r="I51" s="46">
        <f>'[1]15.12.10 p'!R42</f>
        <v>3.6363636363636362</v>
      </c>
      <c r="J51" s="46">
        <f>'[1]15.12.10 p'!S42</f>
        <v>6</v>
      </c>
      <c r="K51" s="46">
        <f>'[1]15.12.10 p'!T42</f>
        <v>0</v>
      </c>
      <c r="L51" s="46"/>
      <c r="M51" s="55"/>
    </row>
    <row r="52" spans="1:13">
      <c r="A52" s="52" t="s">
        <v>228</v>
      </c>
      <c r="B52" s="53" t="s">
        <v>131</v>
      </c>
      <c r="C52" s="54">
        <f>'[1]16.09.10 p'!R20</f>
        <v>28.571428571428569</v>
      </c>
      <c r="D52" s="54">
        <f>'[1]16.09.10 p'!S20</f>
        <v>52</v>
      </c>
      <c r="E52" s="54">
        <f>'[1]16.09.10 p'!T20</f>
        <v>27.5</v>
      </c>
      <c r="F52" s="46">
        <f>'[1]04.11.10 p'!R20</f>
        <v>25</v>
      </c>
      <c r="G52" s="46">
        <f>'[1]04.11.10 p'!S20</f>
        <v>47.61904761904762</v>
      </c>
      <c r="H52" s="46">
        <f>'[1]04.11.10 p'!T20</f>
        <v>20.428571428571427</v>
      </c>
      <c r="I52" s="46">
        <f>'[1]15.12.10 p'!R20</f>
        <v>23.636363636363633</v>
      </c>
      <c r="J52" s="46">
        <f>'[1]15.12.10 p'!S20</f>
        <v>32</v>
      </c>
      <c r="K52" s="46">
        <f>'[1]15.12.10 p'!T20</f>
        <v>34</v>
      </c>
      <c r="L52" s="46"/>
      <c r="M52" s="55"/>
    </row>
    <row r="53" spans="1:13">
      <c r="A53" s="52" t="s">
        <v>229</v>
      </c>
      <c r="B53" s="53" t="s">
        <v>133</v>
      </c>
      <c r="C53" s="54">
        <f>'[1]16.09.10 p'!R39</f>
        <v>2.3809523809523809</v>
      </c>
      <c r="D53" s="54">
        <f>'[1]16.09.10 p'!S39</f>
        <v>2</v>
      </c>
      <c r="E53" s="54">
        <f>'[1]16.09.10 p'!T39</f>
        <v>5</v>
      </c>
      <c r="F53" s="46">
        <f>'[1]04.11.10 p'!R39</f>
        <v>0</v>
      </c>
      <c r="G53" s="46">
        <f>'[1]04.11.10 p'!S39</f>
        <v>0</v>
      </c>
      <c r="H53" s="46">
        <f>'[1]04.11.10 p'!T39</f>
        <v>3.1428571428571423</v>
      </c>
      <c r="I53" s="46">
        <f>'[1]15.12.10 p'!R39</f>
        <v>0</v>
      </c>
      <c r="J53" s="46">
        <f>'[1]15.12.10 p'!S39</f>
        <v>6</v>
      </c>
      <c r="K53" s="46">
        <f>'[1]15.12.10 p'!T39</f>
        <v>4</v>
      </c>
      <c r="L53" s="46"/>
      <c r="M53" s="55"/>
    </row>
    <row r="54" spans="1:13">
      <c r="A54" s="52" t="s">
        <v>230</v>
      </c>
      <c r="B54" s="53" t="s">
        <v>135</v>
      </c>
      <c r="C54" s="54">
        <f>'[1]16.09.10 p'!R46</f>
        <v>4.7619047619047619</v>
      </c>
      <c r="D54" s="54">
        <f>'[1]16.09.10 p'!S46</f>
        <v>0</v>
      </c>
      <c r="E54" s="54">
        <f>'[1]16.09.10 p'!T46</f>
        <v>2.5</v>
      </c>
      <c r="F54" s="46">
        <f>'[1]04.11.10 p'!R46</f>
        <v>20</v>
      </c>
      <c r="G54" s="46">
        <f>'[1]04.11.10 p'!S46</f>
        <v>0</v>
      </c>
      <c r="H54" s="46">
        <f>'[1]04.11.10 p'!T46</f>
        <v>4.7142857142857135</v>
      </c>
      <c r="I54" s="46">
        <f>'[1]15.12.10 p'!R46</f>
        <v>5.4545454545454541</v>
      </c>
      <c r="J54" s="46">
        <f>'[1]15.12.10 p'!S46</f>
        <v>0</v>
      </c>
      <c r="K54" s="46">
        <f>'[1]15.12.10 p'!T46</f>
        <v>4</v>
      </c>
      <c r="L54" s="46"/>
      <c r="M54" s="55"/>
    </row>
    <row r="55" spans="1:13">
      <c r="A55" s="52" t="s">
        <v>231</v>
      </c>
      <c r="B55" s="53" t="s">
        <v>137</v>
      </c>
      <c r="C55" s="54">
        <f>'[1]16.09.10 p'!R47</f>
        <v>0</v>
      </c>
      <c r="D55" s="54">
        <f>'[1]16.09.10 p'!S47</f>
        <v>0</v>
      </c>
      <c r="E55" s="54">
        <f>'[1]16.09.10 p'!T47</f>
        <v>2.5</v>
      </c>
      <c r="F55" s="46">
        <f>'[1]04.11.10 p'!R47</f>
        <v>0</v>
      </c>
      <c r="G55" s="46">
        <f>'[1]04.11.10 p'!S47</f>
        <v>0</v>
      </c>
      <c r="H55" s="46">
        <f>'[1]04.11.10 p'!T47</f>
        <v>0</v>
      </c>
      <c r="I55" s="46">
        <f>'[1]15.12.10 p'!R47</f>
        <v>3.6363636363636362</v>
      </c>
      <c r="J55" s="46">
        <f>'[1]15.12.10 p'!S47</f>
        <v>2</v>
      </c>
      <c r="K55" s="46">
        <f>'[1]15.12.10 p'!T47</f>
        <v>0</v>
      </c>
      <c r="L55" s="46"/>
      <c r="M55" s="55"/>
    </row>
    <row r="56" spans="1:13">
      <c r="A56" s="57" t="s">
        <v>232</v>
      </c>
      <c r="B56" s="53" t="s">
        <v>139</v>
      </c>
      <c r="C56" s="54">
        <f>'[1]16.09.10 p'!R53</f>
        <v>0</v>
      </c>
      <c r="D56" s="54">
        <f>'[1]16.09.10 p'!S53</f>
        <v>0</v>
      </c>
      <c r="E56" s="54">
        <f>'[1]16.09.10 p'!T53</f>
        <v>0</v>
      </c>
      <c r="F56" s="46">
        <f>'[1]04.11.10 p'!R53</f>
        <v>0</v>
      </c>
      <c r="G56" s="46">
        <f>'[1]04.11.10 p'!S53</f>
        <v>0</v>
      </c>
      <c r="H56" s="46">
        <f>'[1]04.11.10 p'!T53</f>
        <v>0</v>
      </c>
      <c r="I56" s="46">
        <f>'[1]15.12.10 p'!R53</f>
        <v>0</v>
      </c>
      <c r="J56" s="46">
        <f>'[1]15.12.10 p'!S53</f>
        <v>0</v>
      </c>
      <c r="K56" s="46">
        <f>'[1]15.12.10 p'!T53</f>
        <v>2</v>
      </c>
      <c r="L56" s="46"/>
      <c r="M56" s="55"/>
    </row>
    <row r="57" spans="1:13">
      <c r="A57" s="58" t="s">
        <v>339</v>
      </c>
      <c r="B57" s="53" t="s">
        <v>143</v>
      </c>
      <c r="C57" s="54">
        <f>'[1]16.09.10 p'!R140</f>
        <v>0</v>
      </c>
      <c r="D57" s="54">
        <f>'[1]16.09.10 p'!S140</f>
        <v>0</v>
      </c>
      <c r="E57" s="54">
        <f>'[1]16.09.10 p'!T140</f>
        <v>2.5</v>
      </c>
      <c r="F57" s="46">
        <f>'[1]04.11.10 p'!R140</f>
        <v>0</v>
      </c>
      <c r="G57" s="46">
        <f>'[1]04.11.10 p'!S140</f>
        <v>2.3809523809523809</v>
      </c>
      <c r="H57" s="46">
        <f>'[1]04.11.10 p'!T140</f>
        <v>0</v>
      </c>
      <c r="I57" s="46">
        <f>'[1]15.12.10 p'!R140</f>
        <v>0</v>
      </c>
      <c r="J57" s="46">
        <f>'[1]15.12.10 p'!S140</f>
        <v>0</v>
      </c>
      <c r="K57" s="46">
        <f>'[1]15.12.10 p'!T140</f>
        <v>2</v>
      </c>
      <c r="M57" s="55"/>
    </row>
    <row r="58" spans="1:13">
      <c r="A58" s="58" t="s">
        <v>146</v>
      </c>
      <c r="B58" s="53" t="s">
        <v>147</v>
      </c>
      <c r="C58" s="54">
        <f>'[1]16.09.10 p'!R6</f>
        <v>0</v>
      </c>
      <c r="D58" s="54">
        <f>'[1]16.09.10 p'!S6</f>
        <v>0</v>
      </c>
      <c r="E58" s="54">
        <f>'[1]16.09.10 p'!T6</f>
        <v>0</v>
      </c>
      <c r="F58" s="46">
        <f>'[1]04.11.10 p'!R6</f>
        <v>0</v>
      </c>
      <c r="G58" s="46">
        <f>'[1]04.11.10 p'!S6</f>
        <v>0</v>
      </c>
      <c r="H58" s="46">
        <f>'[1]04.11.10 p'!T6</f>
        <v>0</v>
      </c>
      <c r="I58" s="46">
        <f>'[1]15.12.10 p'!R6</f>
        <v>0</v>
      </c>
      <c r="J58" s="46">
        <f>'[1]15.12.10 p'!S6</f>
        <v>0</v>
      </c>
      <c r="K58" s="46">
        <f>'[1]15.12.10 p'!T6</f>
        <v>0</v>
      </c>
      <c r="L58" s="46"/>
      <c r="M58" s="55"/>
    </row>
    <row r="59" spans="1:13">
      <c r="A59" s="61" t="s">
        <v>340</v>
      </c>
      <c r="B59" s="53" t="s">
        <v>151</v>
      </c>
      <c r="C59" s="54">
        <f>'[1]16.09.10 p'!R24</f>
        <v>0</v>
      </c>
      <c r="D59" s="54">
        <f>'[1]16.09.10 p'!S24</f>
        <v>0</v>
      </c>
      <c r="E59" s="54">
        <f>'[1]16.09.10 p'!T24</f>
        <v>0</v>
      </c>
      <c r="F59" s="46">
        <f>'[1]04.11.10 p'!R24</f>
        <v>0</v>
      </c>
      <c r="G59" s="46">
        <f>'[1]04.11.10 p'!S24</f>
        <v>0</v>
      </c>
      <c r="H59" s="46">
        <f>'[1]04.11.10 p'!T24</f>
        <v>0</v>
      </c>
      <c r="I59" s="46">
        <f>'[1]15.12.10 p'!R24</f>
        <v>0</v>
      </c>
      <c r="J59" s="46">
        <f>'[1]15.12.10 p'!S24</f>
        <v>0</v>
      </c>
      <c r="K59" s="46">
        <f>'[1]15.12.10 p'!T24</f>
        <v>0</v>
      </c>
      <c r="L59" s="46"/>
      <c r="M59" s="55"/>
    </row>
    <row r="60" spans="1:13">
      <c r="A60" s="26" t="s">
        <v>341</v>
      </c>
      <c r="B60" s="53" t="s">
        <v>342</v>
      </c>
      <c r="C60" s="54">
        <f>'[1]16.09.10 p'!R62</f>
        <v>0</v>
      </c>
      <c r="D60" s="54">
        <f>'[1]16.09.10 p'!S62</f>
        <v>0</v>
      </c>
      <c r="E60" s="54">
        <f>'[1]16.09.10 p'!T62</f>
        <v>0</v>
      </c>
      <c r="F60" s="46">
        <f>'[1]04.11.10 p'!R62</f>
        <v>0</v>
      </c>
      <c r="G60" s="46">
        <f>'[1]04.11.10 p'!S62</f>
        <v>0</v>
      </c>
      <c r="H60" s="46">
        <f>'[1]04.11.10 p'!T62</f>
        <v>0</v>
      </c>
      <c r="I60" s="46">
        <f>'[1]15.12.10 p'!R62</f>
        <v>0</v>
      </c>
      <c r="J60" s="46">
        <f>'[1]15.12.10 p'!S62</f>
        <v>0</v>
      </c>
      <c r="K60" s="46">
        <f>'[1]15.12.10 p'!T62</f>
        <v>0</v>
      </c>
      <c r="L60" s="46"/>
      <c r="M60" s="55"/>
    </row>
    <row r="61" spans="1:13">
      <c r="A61" s="57" t="s">
        <v>157</v>
      </c>
      <c r="B61" s="53" t="s">
        <v>158</v>
      </c>
      <c r="C61" s="54">
        <f>'[1]16.09.10 p'!R72</f>
        <v>0</v>
      </c>
      <c r="D61" s="54">
        <f>'[1]16.09.10 p'!S72</f>
        <v>0</v>
      </c>
      <c r="E61" s="54">
        <f>'[1]16.09.10 p'!T72</f>
        <v>0</v>
      </c>
      <c r="F61" s="46">
        <f>'[1]04.11.10 p'!R72</f>
        <v>0</v>
      </c>
      <c r="G61" s="46">
        <f>'[1]04.11.10 p'!S72</f>
        <v>0</v>
      </c>
      <c r="H61" s="46">
        <f>'[1]04.11.10 p'!T72</f>
        <v>1.5714285714285712</v>
      </c>
      <c r="I61" s="46">
        <f>'[1]15.12.10 p'!R72</f>
        <v>0</v>
      </c>
      <c r="J61" s="46">
        <f>'[1]15.12.10 p'!S72</f>
        <v>0</v>
      </c>
      <c r="K61" s="46">
        <f>'[1]15.12.10 p'!T72</f>
        <v>0</v>
      </c>
      <c r="L61" s="46"/>
      <c r="M61" s="55"/>
    </row>
    <row r="62" spans="1:13">
      <c r="A62" s="57" t="s">
        <v>159</v>
      </c>
      <c r="B62" s="53" t="s">
        <v>160</v>
      </c>
      <c r="C62" s="54">
        <f>'[1]16.09.10 p'!R65</f>
        <v>0</v>
      </c>
      <c r="D62" s="54">
        <f>'[1]16.09.10 p'!S65</f>
        <v>0</v>
      </c>
      <c r="E62" s="54">
        <f>'[1]16.09.10 p'!T65</f>
        <v>2.5</v>
      </c>
      <c r="F62" s="46">
        <f>'[1]04.11.10 p'!R65</f>
        <v>0</v>
      </c>
      <c r="G62" s="46">
        <f>'[1]04.11.10 p'!S65</f>
        <v>0</v>
      </c>
      <c r="H62" s="46">
        <f>'[1]04.11.10 p'!T65</f>
        <v>0</v>
      </c>
      <c r="I62" s="46">
        <f>'[1]15.12.10 p'!R65</f>
        <v>0</v>
      </c>
      <c r="J62" s="46">
        <f>'[1]15.12.10 p'!S65</f>
        <v>0</v>
      </c>
      <c r="K62" s="46">
        <f>'[1]15.12.10 p'!T65</f>
        <v>0</v>
      </c>
      <c r="L62" s="46"/>
      <c r="M62" s="55"/>
    </row>
    <row r="63" spans="1:13">
      <c r="A63" s="57" t="s">
        <v>236</v>
      </c>
      <c r="B63" s="53" t="s">
        <v>168</v>
      </c>
      <c r="C63" s="54">
        <f>'[1]16.09.10 p'!R71</f>
        <v>0</v>
      </c>
      <c r="D63" s="54">
        <f>'[1]16.09.10 p'!S71</f>
        <v>0</v>
      </c>
      <c r="E63" s="54">
        <f>'[1]16.09.10 p'!T71</f>
        <v>0</v>
      </c>
      <c r="F63" s="46">
        <f>'[1]04.11.10 p'!R71</f>
        <v>0</v>
      </c>
      <c r="G63" s="46">
        <f>'[1]04.11.10 p'!S71</f>
        <v>0</v>
      </c>
      <c r="H63" s="46">
        <f>'[1]04.11.10 p'!T71</f>
        <v>0</v>
      </c>
      <c r="I63" s="46">
        <f>'[1]15.12.10 p'!R71</f>
        <v>0</v>
      </c>
      <c r="J63" s="46">
        <f>'[1]15.12.10 p'!S71</f>
        <v>0</v>
      </c>
      <c r="K63" s="46">
        <f>'[1]15.12.10 p'!T71</f>
        <v>0</v>
      </c>
      <c r="L63" s="46"/>
      <c r="M63" s="55"/>
    </row>
    <row r="64" spans="1:13">
      <c r="A64" s="57" t="s">
        <v>161</v>
      </c>
      <c r="B64" s="53" t="s">
        <v>162</v>
      </c>
      <c r="C64" s="54">
        <f>'[1]16.09.10 p'!R66</f>
        <v>4.7619047619047619</v>
      </c>
      <c r="D64" s="54">
        <f>'[1]16.09.10 p'!S66</f>
        <v>0</v>
      </c>
      <c r="E64" s="54">
        <f>'[1]16.09.10 p'!T66</f>
        <v>5</v>
      </c>
      <c r="F64" s="46">
        <f>'[1]04.11.10 p'!R66</f>
        <v>7.5</v>
      </c>
      <c r="G64" s="46">
        <f>'[1]04.11.10 p'!S66</f>
        <v>2.3809523809523809</v>
      </c>
      <c r="H64" s="46">
        <f>'[1]04.11.10 p'!T66</f>
        <v>4.7142857142857135</v>
      </c>
      <c r="I64" s="46">
        <f>'[1]15.12.10 p'!R66</f>
        <v>3.6363636363636362</v>
      </c>
      <c r="J64" s="46">
        <f>'[1]15.12.10 p'!S66</f>
        <v>2</v>
      </c>
      <c r="K64" s="46">
        <f>'[1]15.12.10 p'!T66</f>
        <v>2</v>
      </c>
      <c r="L64" s="46"/>
      <c r="M64" s="55"/>
    </row>
    <row r="65" spans="1:13">
      <c r="A65" s="61" t="s">
        <v>237</v>
      </c>
      <c r="B65" s="53" t="s">
        <v>164</v>
      </c>
      <c r="C65" s="54">
        <f>'[1]16.09.10 p'!R68</f>
        <v>0</v>
      </c>
      <c r="D65" s="54">
        <f>'[1]16.09.10 p'!S68</f>
        <v>0</v>
      </c>
      <c r="E65" s="54">
        <f>'[1]16.09.10 p'!T68</f>
        <v>0</v>
      </c>
      <c r="F65" s="46">
        <f>'[1]04.11.10 p'!R68</f>
        <v>0</v>
      </c>
      <c r="G65" s="46">
        <f>'[1]04.11.10 p'!S68</f>
        <v>0</v>
      </c>
      <c r="H65" s="46">
        <f>'[1]04.11.10 p'!T68</f>
        <v>0</v>
      </c>
      <c r="I65" s="46">
        <f>'[1]15.12.10 p'!R68</f>
        <v>0</v>
      </c>
      <c r="J65" s="46">
        <f>'[1]15.12.10 p'!S68</f>
        <v>0</v>
      </c>
      <c r="K65" s="46">
        <f>'[1]15.12.10 p'!T68</f>
        <v>0</v>
      </c>
      <c r="L65" s="46"/>
      <c r="M65" s="55"/>
    </row>
    <row r="66" spans="1:13">
      <c r="A66" s="61" t="s">
        <v>238</v>
      </c>
      <c r="B66" s="53" t="s">
        <v>166</v>
      </c>
      <c r="C66" s="54">
        <f>'[1]16.09.10 p'!R69</f>
        <v>0</v>
      </c>
      <c r="D66" s="54">
        <f>'[1]16.09.10 p'!S69</f>
        <v>0</v>
      </c>
      <c r="E66" s="54">
        <f>'[1]16.09.10 p'!T69</f>
        <v>0</v>
      </c>
      <c r="F66" s="46">
        <f>'[1]04.11.10 p'!R69</f>
        <v>0</v>
      </c>
      <c r="G66" s="46">
        <f>'[1]04.11.10 p'!S69</f>
        <v>0</v>
      </c>
      <c r="H66" s="46">
        <f>'[1]04.11.10 p'!T69</f>
        <v>0</v>
      </c>
      <c r="I66" s="46">
        <f>'[1]15.12.10 p'!R69</f>
        <v>0</v>
      </c>
      <c r="J66" s="46">
        <f>'[1]15.12.10 p'!S69</f>
        <v>0</v>
      </c>
      <c r="K66" s="46">
        <f>'[1]15.12.10 p'!T69</f>
        <v>0</v>
      </c>
      <c r="L66" s="46"/>
      <c r="M66" s="55"/>
    </row>
    <row r="67" spans="1:13">
      <c r="A67" s="62" t="s">
        <v>343</v>
      </c>
      <c r="B67" s="59" t="s">
        <v>171</v>
      </c>
      <c r="C67" s="54">
        <f>'[1]16.09.10 p'!R160</f>
        <v>0</v>
      </c>
      <c r="D67" s="54">
        <f>'[1]16.09.10 p'!S160</f>
        <v>0</v>
      </c>
      <c r="E67" s="54">
        <f>'[1]16.09.10 p'!T160</f>
        <v>0</v>
      </c>
      <c r="F67" s="46">
        <f>'[1]04.11.10 p'!R160</f>
        <v>0</v>
      </c>
      <c r="G67" s="46">
        <f>'[1]04.11.10 p'!S160</f>
        <v>0</v>
      </c>
      <c r="H67" s="46">
        <f>'[1]04.11.10 p'!T160</f>
        <v>0</v>
      </c>
      <c r="I67" s="46">
        <f>'[1]15.12.10 p'!R160</f>
        <v>0</v>
      </c>
      <c r="J67" s="46">
        <f>'[1]15.12.10 p'!S160</f>
        <v>2</v>
      </c>
      <c r="K67" s="46">
        <f>'[1]15.12.10 p'!T160</f>
        <v>0</v>
      </c>
      <c r="M67" s="55"/>
    </row>
    <row r="68" spans="1:13">
      <c r="A68" s="62" t="s">
        <v>344</v>
      </c>
      <c r="B68" s="59" t="s">
        <v>173</v>
      </c>
      <c r="C68" s="54">
        <f>'[1]16.09.10 p'!R161</f>
        <v>0</v>
      </c>
      <c r="D68" s="54">
        <f>'[1]16.09.10 p'!S161</f>
        <v>0</v>
      </c>
      <c r="E68" s="54">
        <f>'[1]16.09.10 p'!T161</f>
        <v>5</v>
      </c>
      <c r="F68" s="46">
        <f>'[1]04.11.10 p'!R161</f>
        <v>0</v>
      </c>
      <c r="G68" s="46">
        <f>'[1]04.11.10 p'!S161</f>
        <v>0</v>
      </c>
      <c r="H68" s="46">
        <f>'[1]04.11.10 p'!T161</f>
        <v>0</v>
      </c>
      <c r="I68" s="46">
        <f>'[1]15.12.10 p'!R161</f>
        <v>3.6363636363636362</v>
      </c>
      <c r="J68" s="46">
        <f>'[1]15.12.10 p'!S161</f>
        <v>4</v>
      </c>
      <c r="K68" s="46">
        <f>'[1]15.12.10 p'!T161</f>
        <v>2</v>
      </c>
      <c r="M68" s="55"/>
    </row>
    <row r="69" spans="1:13">
      <c r="A69" s="63" t="s">
        <v>177</v>
      </c>
      <c r="B69" s="59" t="s">
        <v>178</v>
      </c>
      <c r="C69" s="54">
        <f>'[1]16.09.10 p'!R170</f>
        <v>0</v>
      </c>
      <c r="D69" s="54">
        <f>'[1]16.09.10 p'!S170</f>
        <v>0</v>
      </c>
      <c r="E69" s="54">
        <f>'[1]16.09.10 p'!T170</f>
        <v>0</v>
      </c>
      <c r="F69" s="46">
        <f>'[1]04.11.10 p'!R170</f>
        <v>1</v>
      </c>
      <c r="G69" s="46">
        <f>'[1]04.11.10 p'!S170</f>
        <v>0</v>
      </c>
      <c r="H69" s="46">
        <f>'[1]04.11.10 p'!T170</f>
        <v>0</v>
      </c>
      <c r="I69" s="46">
        <f>'[1]15.12.10 p'!R170</f>
        <v>0</v>
      </c>
      <c r="J69" s="46">
        <f>'[1]15.12.10 p'!S170</f>
        <v>0</v>
      </c>
      <c r="K69" s="46">
        <f>'[1]15.12.10 p'!T170</f>
        <v>0</v>
      </c>
      <c r="M69" s="55"/>
    </row>
    <row r="70" spans="1:13">
      <c r="A70" s="62" t="s">
        <v>345</v>
      </c>
      <c r="B70" s="59" t="s">
        <v>188</v>
      </c>
      <c r="C70" s="54">
        <f>'[1]16.09.10 p'!R173</f>
        <v>1.4285714285714286</v>
      </c>
      <c r="D70" s="54">
        <f>'[1]16.09.10 p'!S173</f>
        <v>0</v>
      </c>
      <c r="E70" s="54">
        <f>'[1]16.09.10 p'!T173</f>
        <v>0</v>
      </c>
      <c r="F70" s="46">
        <f>'[1]04.11.10 p'!R173</f>
        <v>0</v>
      </c>
      <c r="G70" s="46">
        <f>'[1]04.11.10 p'!S173</f>
        <v>0</v>
      </c>
      <c r="H70" s="46">
        <f>'[1]04.11.10 p'!T173</f>
        <v>0</v>
      </c>
      <c r="I70" s="46">
        <f>'[1]15.12.10 p'!R173</f>
        <v>0.45454545454545453</v>
      </c>
      <c r="J70" s="46">
        <f>'[1]15.12.10 p'!S173</f>
        <v>0.5</v>
      </c>
      <c r="K70" s="46">
        <f>'[1]15.12.10 p'!T173</f>
        <v>0</v>
      </c>
      <c r="M70" s="55"/>
    </row>
    <row r="71" spans="1:13">
      <c r="A71" s="63" t="s">
        <v>183</v>
      </c>
      <c r="B71" s="59" t="s">
        <v>184</v>
      </c>
      <c r="C71" s="54">
        <f>'[1]16.09.10 p'!R165</f>
        <v>1.4285714285714286</v>
      </c>
      <c r="D71" s="54">
        <f>'[1]16.09.10 p'!S165</f>
        <v>1</v>
      </c>
      <c r="E71" s="54">
        <f>'[1]16.09.10 p'!T165</f>
        <v>1.5</v>
      </c>
      <c r="F71" s="46">
        <f>'[1]04.11.10 p'!R165</f>
        <v>0.5</v>
      </c>
      <c r="G71" s="46">
        <f>'[1]04.11.10 p'!S165</f>
        <v>0.47619047619047616</v>
      </c>
      <c r="H71" s="46">
        <f>'[1]04.11.10 p'!T165</f>
        <v>1.4285714285714286</v>
      </c>
      <c r="I71" s="46">
        <f>'[1]15.12.10 p'!R165</f>
        <v>1.3636363636363635</v>
      </c>
      <c r="J71" s="46">
        <f>'[1]15.12.10 p'!S165</f>
        <v>8</v>
      </c>
      <c r="K71" s="46">
        <f>'[1]15.12.10 p'!T165</f>
        <v>1</v>
      </c>
      <c r="M71" s="55"/>
    </row>
    <row r="72" spans="1:13">
      <c r="A72" s="63" t="s">
        <v>185</v>
      </c>
      <c r="B72" s="59" t="s">
        <v>186</v>
      </c>
      <c r="C72" s="54">
        <f>'[1]16.09.10 p'!R168</f>
        <v>0</v>
      </c>
      <c r="D72" s="54">
        <f>'[1]16.09.10 p'!S168</f>
        <v>0</v>
      </c>
      <c r="E72" s="54">
        <f>'[1]16.09.10 p'!T168</f>
        <v>0</v>
      </c>
      <c r="F72" s="46">
        <f>'[1]04.11.10 p'!R168</f>
        <v>0</v>
      </c>
      <c r="G72" s="46">
        <f>'[1]04.11.10 p'!S168</f>
        <v>0</v>
      </c>
      <c r="H72" s="46">
        <f>'[1]04.11.10 p'!T168</f>
        <v>0</v>
      </c>
      <c r="I72" s="46">
        <f>'[1]15.12.10 p'!R168</f>
        <v>0</v>
      </c>
      <c r="J72" s="46">
        <f>'[1]15.12.10 p'!S168</f>
        <v>2</v>
      </c>
      <c r="K72" s="46">
        <f>'[1]15.12.10 p'!T168</f>
        <v>0</v>
      </c>
      <c r="M72" s="55"/>
    </row>
    <row r="73" spans="1:13">
      <c r="A73" s="61" t="s">
        <v>152</v>
      </c>
      <c r="B73" s="53" t="s">
        <v>153</v>
      </c>
      <c r="C73" s="54">
        <f>'[1]16.09.10 p'!R135</f>
        <v>0</v>
      </c>
      <c r="D73" s="54">
        <f>'[1]16.09.10 p'!S135</f>
        <v>0</v>
      </c>
      <c r="E73" s="54">
        <f>'[1]16.09.10 p'!T135</f>
        <v>2.5</v>
      </c>
      <c r="F73" s="46">
        <f>'[1]04.11.10 p'!R135</f>
        <v>0</v>
      </c>
      <c r="G73" s="46">
        <f>'[1]04.11.10 p'!S135</f>
        <v>0</v>
      </c>
      <c r="H73" s="46">
        <f>'[1]04.11.10 p'!T135</f>
        <v>0</v>
      </c>
      <c r="I73" s="46">
        <f>'[1]15.12.10 p'!R135</f>
        <v>0</v>
      </c>
      <c r="J73" s="46">
        <f>'[1]15.12.10 p'!S135</f>
        <v>0</v>
      </c>
      <c r="K73" s="46">
        <f>'[1]15.12.10 p'!T135</f>
        <v>4</v>
      </c>
      <c r="M73" s="55"/>
    </row>
    <row r="74" spans="1:13">
      <c r="A74" s="62" t="s">
        <v>192</v>
      </c>
      <c r="B74" s="59" t="s">
        <v>193</v>
      </c>
      <c r="C74" s="54">
        <f>'[1]16.09.10 p'!R177</f>
        <v>0</v>
      </c>
      <c r="D74" s="54">
        <f>'[1]16.09.10 p'!S177</f>
        <v>0</v>
      </c>
      <c r="E74" s="54">
        <f>'[1]16.09.10 p'!T177</f>
        <v>0</v>
      </c>
      <c r="F74" s="46">
        <f>'[1]04.11.10 p'!R177</f>
        <v>0.5</v>
      </c>
      <c r="G74" s="46">
        <f>'[1]04.11.10 p'!S177</f>
        <v>0</v>
      </c>
      <c r="H74" s="46">
        <f>'[1]04.11.10 p'!T177</f>
        <v>1.9047619047619047</v>
      </c>
      <c r="I74" s="46">
        <f>'[1]15.12.10 p'!R177</f>
        <v>0.45454545454545453</v>
      </c>
      <c r="J74" s="46">
        <f>'[1]15.12.10 p'!S177</f>
        <v>0</v>
      </c>
      <c r="K74" s="46">
        <f>'[1]15.12.10 p'!T177</f>
        <v>2</v>
      </c>
      <c r="M74" s="55"/>
    </row>
  </sheetData>
  <pageMargins left="0.75000000000000011" right="0.75000000000000011" top="1" bottom="1" header="0.5" footer="0.5"/>
  <pageSetup paperSize="9" orientation="portrait" horizontalDpi="4294967293" verticalDpi="42949672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64177-FE04-D64A-B8A1-65F37C2161B4}">
  <dimension ref="A1:R74"/>
  <sheetViews>
    <sheetView tabSelected="1" workbookViewId="0"/>
  </sheetViews>
  <sheetFormatPr baseColWidth="10" defaultColWidth="12.5" defaultRowHeight="16"/>
  <cols>
    <col min="1" max="1" width="39.33203125" style="62" customWidth="1"/>
    <col min="2" max="2" width="12.5" style="64"/>
    <col min="3" max="16" width="12.5" style="34"/>
    <col min="17" max="17" width="12.5" style="21"/>
    <col min="18" max="16384" width="12.5" style="56"/>
  </cols>
  <sheetData>
    <row r="1" spans="1:18" s="51" customFormat="1">
      <c r="A1" s="63" t="s">
        <v>346</v>
      </c>
      <c r="B1" s="51" t="s">
        <v>347</v>
      </c>
      <c r="C1" s="50" t="s">
        <v>306</v>
      </c>
      <c r="D1" s="50" t="s">
        <v>307</v>
      </c>
      <c r="E1" s="50" t="s">
        <v>308</v>
      </c>
      <c r="F1" s="50" t="s">
        <v>309</v>
      </c>
      <c r="G1" s="50" t="s">
        <v>310</v>
      </c>
      <c r="H1" s="50" t="s">
        <v>311</v>
      </c>
      <c r="I1" s="50" t="s">
        <v>312</v>
      </c>
      <c r="J1" s="50" t="s">
        <v>313</v>
      </c>
      <c r="K1" s="50" t="s">
        <v>314</v>
      </c>
      <c r="L1" s="50" t="s">
        <v>315</v>
      </c>
      <c r="M1" s="50" t="s">
        <v>316</v>
      </c>
      <c r="N1" s="50" t="s">
        <v>317</v>
      </c>
      <c r="O1" s="50" t="s">
        <v>318</v>
      </c>
      <c r="P1" s="50" t="s">
        <v>319</v>
      </c>
      <c r="Q1" s="50" t="s">
        <v>320</v>
      </c>
    </row>
    <row r="2" spans="1:18">
      <c r="A2" s="52" t="s">
        <v>18</v>
      </c>
      <c r="B2" s="53" t="s">
        <v>19</v>
      </c>
      <c r="C2" s="46">
        <f>'[1]19.05.11 p'!R32</f>
        <v>0</v>
      </c>
      <c r="D2" s="46">
        <f>'[1]19.05.11 p'!S32</f>
        <v>0</v>
      </c>
      <c r="E2" s="46">
        <f>'[1]19.05.11 p'!T32</f>
        <v>1.5714285714285712</v>
      </c>
      <c r="F2" s="46">
        <f>'[1]06.06.11 p'!R32</f>
        <v>0</v>
      </c>
      <c r="G2" s="46">
        <f>'[1]06.06.11 p'!S32</f>
        <v>0</v>
      </c>
      <c r="H2" s="46">
        <f>'[1]06.06.11 p'!T32</f>
        <v>5</v>
      </c>
      <c r="I2" s="46">
        <f>'[1]13.07.11 p'!R32</f>
        <v>0</v>
      </c>
      <c r="J2" s="46">
        <f>'[1]13.07.11 p'!S32</f>
        <v>1.9047619047619047</v>
      </c>
      <c r="K2" s="46">
        <f>'[1]13.07.11 p'!T32</f>
        <v>1.9047619047619047</v>
      </c>
      <c r="L2" s="46">
        <f>'[1]10.08.11 p'!R32</f>
        <v>0</v>
      </c>
      <c r="M2" s="46">
        <f>'[1]10.08.11 p'!S32</f>
        <v>0</v>
      </c>
      <c r="N2" s="46">
        <f>'[1]10.08.11 p'!T32</f>
        <v>0</v>
      </c>
      <c r="O2" s="46">
        <f>'[1]07.09.11 p'!R32</f>
        <v>3.3</v>
      </c>
      <c r="P2" s="46">
        <f>'[1]07.09.11 p'!S32</f>
        <v>0</v>
      </c>
      <c r="Q2" s="46">
        <f>'[1]07.09.11 p'!T32</f>
        <v>0</v>
      </c>
      <c r="R2" s="55"/>
    </row>
    <row r="3" spans="1:18">
      <c r="A3" s="52" t="s">
        <v>20</v>
      </c>
      <c r="B3" s="53" t="s">
        <v>21</v>
      </c>
      <c r="C3" s="46">
        <f>'[1]19.05.11 p'!R128</f>
        <v>0</v>
      </c>
      <c r="D3" s="46">
        <f>'[1]19.05.11 p'!S128</f>
        <v>0</v>
      </c>
      <c r="E3" s="46">
        <f>'[1]19.05.11 p'!T128</f>
        <v>0</v>
      </c>
      <c r="F3" s="46">
        <f>'[1]06.06.11 p'!R128</f>
        <v>0</v>
      </c>
      <c r="G3" s="46">
        <f>'[1]06.06.11 p'!S128</f>
        <v>0</v>
      </c>
      <c r="H3" s="46">
        <f>'[1]06.06.11 p'!T128</f>
        <v>0</v>
      </c>
      <c r="I3" s="46">
        <f>'[1]13.07.11 p'!R128</f>
        <v>0</v>
      </c>
      <c r="J3" s="46">
        <f>'[1]13.07.11 p'!S128</f>
        <v>0</v>
      </c>
      <c r="K3" s="46">
        <f>'[1]13.07.11 p'!T128</f>
        <v>0</v>
      </c>
      <c r="L3" s="46">
        <f>'[1]10.08.11 p'!R128</f>
        <v>1.5714285714285712</v>
      </c>
      <c r="M3" s="46">
        <f>'[1]10.08.11 p'!S128</f>
        <v>0</v>
      </c>
      <c r="N3" s="46">
        <f>'[1]10.08.11 p'!T128</f>
        <v>1.8181818181818181</v>
      </c>
      <c r="O3" s="46">
        <f>'[1]07.09.11 p'!R128</f>
        <v>0</v>
      </c>
      <c r="P3" s="46">
        <f>'[1]07.09.11 p'!S128</f>
        <v>0</v>
      </c>
      <c r="Q3" s="46">
        <f>'[1]07.09.11 p'!T128</f>
        <v>1.7391304347826089</v>
      </c>
      <c r="R3" s="55"/>
    </row>
    <row r="4" spans="1:18">
      <c r="A4" s="52" t="s">
        <v>321</v>
      </c>
      <c r="B4" s="53" t="s">
        <v>23</v>
      </c>
      <c r="C4" s="46">
        <f>'[1]19.05.11 p'!R43</f>
        <v>0</v>
      </c>
      <c r="D4" s="46">
        <f>'[1]19.05.11 p'!S43</f>
        <v>0</v>
      </c>
      <c r="E4" s="46">
        <f>'[1]19.05.11 p'!T43</f>
        <v>0</v>
      </c>
      <c r="F4" s="46">
        <f>'[1]06.06.11 p'!R43</f>
        <v>10</v>
      </c>
      <c r="G4" s="46">
        <f>'[1]06.06.11 p'!S43</f>
        <v>0</v>
      </c>
      <c r="H4" s="46">
        <f>'[1]06.06.11 p'!T43</f>
        <v>0</v>
      </c>
      <c r="I4" s="46">
        <f>'[1]13.07.11 p'!R43</f>
        <v>0</v>
      </c>
      <c r="J4" s="46">
        <f>'[1]13.07.11 p'!S43</f>
        <v>0</v>
      </c>
      <c r="K4" s="46">
        <f>'[1]13.07.11 p'!T43</f>
        <v>0</v>
      </c>
      <c r="L4" s="46">
        <f>'[1]10.08.11 p'!R43</f>
        <v>0</v>
      </c>
      <c r="M4" s="46">
        <f>'[1]10.08.11 p'!S43</f>
        <v>0</v>
      </c>
      <c r="N4" s="46">
        <f>'[1]10.08.11 p'!T43</f>
        <v>0</v>
      </c>
      <c r="O4" s="46">
        <f>'[1]07.09.11 p'!R43</f>
        <v>0</v>
      </c>
      <c r="P4" s="46">
        <f>'[1]07.09.11 p'!S43</f>
        <v>0</v>
      </c>
      <c r="Q4" s="46">
        <f>'[1]07.09.11 p'!T43</f>
        <v>0</v>
      </c>
      <c r="R4" s="55"/>
    </row>
    <row r="5" spans="1:18">
      <c r="A5" s="52" t="s">
        <v>322</v>
      </c>
      <c r="B5" s="53" t="s">
        <v>25</v>
      </c>
      <c r="C5" s="46">
        <f>'[1]19.05.11 p'!R129</f>
        <v>0</v>
      </c>
      <c r="D5" s="46">
        <f>'[1]19.05.11 p'!S129</f>
        <v>0</v>
      </c>
      <c r="E5" s="46">
        <f>'[1]19.05.11 p'!T129</f>
        <v>1.5714285714285712</v>
      </c>
      <c r="F5" s="46">
        <f>'[1]06.06.11 p'!R129</f>
        <v>0</v>
      </c>
      <c r="G5" s="46">
        <f>'[1]06.06.11 p'!S129</f>
        <v>0</v>
      </c>
      <c r="H5" s="46">
        <f>'[1]06.06.11 p'!T129</f>
        <v>5</v>
      </c>
      <c r="I5" s="46">
        <f>'[1]13.07.11 p'!R129</f>
        <v>0</v>
      </c>
      <c r="J5" s="46">
        <f>'[1]13.07.11 p'!S129</f>
        <v>0</v>
      </c>
      <c r="K5" s="46">
        <f>'[1]13.07.11 p'!T129</f>
        <v>0</v>
      </c>
      <c r="L5" s="46">
        <f>'[1]10.08.11 p'!R129</f>
        <v>0</v>
      </c>
      <c r="M5" s="46">
        <f>'[1]10.08.11 p'!S129</f>
        <v>0</v>
      </c>
      <c r="N5" s="46">
        <f>'[1]10.08.11 p'!T129</f>
        <v>0</v>
      </c>
      <c r="O5" s="46">
        <f>'[1]07.09.11 p'!R129</f>
        <v>0</v>
      </c>
      <c r="P5" s="46">
        <f>'[1]07.09.11 p'!S129</f>
        <v>0</v>
      </c>
      <c r="Q5" s="46">
        <f>'[1]07.09.11 p'!T129</f>
        <v>1.7391304347826089</v>
      </c>
      <c r="R5" s="55"/>
    </row>
    <row r="6" spans="1:18">
      <c r="A6" s="57" t="s">
        <v>323</v>
      </c>
      <c r="B6" s="53" t="s">
        <v>27</v>
      </c>
      <c r="C6" s="46">
        <f>'[1]19.05.11 p'!R25</f>
        <v>0</v>
      </c>
      <c r="D6" s="46">
        <f>'[1]19.05.11 p'!S25</f>
        <v>0</v>
      </c>
      <c r="E6" s="46">
        <f>'[1]19.05.11 p'!T25</f>
        <v>0</v>
      </c>
      <c r="F6" s="46">
        <f>'[1]06.06.11 p'!R25</f>
        <v>0</v>
      </c>
      <c r="G6" s="46">
        <f>'[1]06.06.11 p'!S25</f>
        <v>2.3809523809523809</v>
      </c>
      <c r="H6" s="46">
        <f>'[1]06.06.11 p'!T25</f>
        <v>0</v>
      </c>
      <c r="I6" s="46">
        <f>'[1]13.07.11 p'!R25</f>
        <v>0</v>
      </c>
      <c r="J6" s="46">
        <f>'[1]13.07.11 p'!S25</f>
        <v>1.9047619047619047</v>
      </c>
      <c r="K6" s="46">
        <f>'[1]13.07.11 p'!T25</f>
        <v>0</v>
      </c>
      <c r="L6" s="46">
        <f>'[1]10.08.11 p'!R25</f>
        <v>0</v>
      </c>
      <c r="M6" s="46">
        <f>'[1]10.08.11 p'!S25</f>
        <v>0</v>
      </c>
      <c r="N6" s="46">
        <f>'[1]10.08.11 p'!T25</f>
        <v>0</v>
      </c>
      <c r="O6" s="46">
        <f>'[1]07.09.11 p'!R25</f>
        <v>0</v>
      </c>
      <c r="P6" s="46">
        <f>'[1]07.09.11 p'!S25</f>
        <v>0</v>
      </c>
      <c r="Q6" s="46">
        <f>'[1]07.09.11 p'!T25</f>
        <v>0</v>
      </c>
      <c r="R6" s="55"/>
    </row>
    <row r="7" spans="1:18">
      <c r="A7" s="52" t="s">
        <v>205</v>
      </c>
      <c r="B7" s="53" t="s">
        <v>31</v>
      </c>
      <c r="C7" s="46">
        <f>'[1]19.05.11 p'!R7</f>
        <v>0</v>
      </c>
      <c r="D7" s="46">
        <f>'[1]19.05.11 p'!S7</f>
        <v>0</v>
      </c>
      <c r="E7" s="46">
        <f>'[1]19.05.11 p'!T7</f>
        <v>1.5714285714285712</v>
      </c>
      <c r="F7" s="46">
        <f>'[1]06.06.11 p'!R7</f>
        <v>0</v>
      </c>
      <c r="G7" s="46">
        <f>'[1]06.06.11 p'!S7</f>
        <v>4.7619047619047619</v>
      </c>
      <c r="H7" s="46">
        <f>'[1]06.06.11 p'!T7</f>
        <v>2.5</v>
      </c>
      <c r="I7" s="46">
        <f>'[1]13.07.11 p'!R7</f>
        <v>0</v>
      </c>
      <c r="J7" s="46">
        <f>'[1]13.07.11 p'!S7</f>
        <v>0</v>
      </c>
      <c r="K7" s="46">
        <f>'[1]13.07.11 p'!T7</f>
        <v>0</v>
      </c>
      <c r="L7" s="46">
        <f>'[1]10.08.11 p'!R7</f>
        <v>0</v>
      </c>
      <c r="M7" s="46">
        <f>'[1]10.08.11 p'!S7</f>
        <v>0</v>
      </c>
      <c r="N7" s="46">
        <f>'[1]10.08.11 p'!T7</f>
        <v>0</v>
      </c>
      <c r="O7" s="46">
        <f>'[1]07.09.11 p'!R7</f>
        <v>0</v>
      </c>
      <c r="P7" s="46">
        <f>'[1]07.09.11 p'!S7</f>
        <v>1.9047619047619047</v>
      </c>
      <c r="Q7" s="46">
        <f>'[1]07.09.11 p'!T7</f>
        <v>0</v>
      </c>
      <c r="R7" s="55"/>
    </row>
    <row r="8" spans="1:18">
      <c r="A8" s="58" t="s">
        <v>324</v>
      </c>
      <c r="B8" s="59" t="s">
        <v>325</v>
      </c>
      <c r="C8" s="46">
        <f>'[1]19.05.11 p'!R5</f>
        <v>0</v>
      </c>
      <c r="D8" s="46">
        <f>'[1]19.05.11 p'!S5</f>
        <v>0</v>
      </c>
      <c r="E8" s="46">
        <f>'[1]19.05.11 p'!T5</f>
        <v>0</v>
      </c>
      <c r="F8" s="46">
        <f>'[1]06.06.11 p'!R5</f>
        <v>0</v>
      </c>
      <c r="G8" s="46">
        <f>'[1]06.06.11 p'!S5</f>
        <v>0</v>
      </c>
      <c r="H8" s="46">
        <f>'[1]06.06.11 p'!T5</f>
        <v>0</v>
      </c>
      <c r="I8" s="46">
        <f>'[1]13.07.11 p'!R5</f>
        <v>0</v>
      </c>
      <c r="J8" s="46">
        <f>'[1]13.07.11 p'!S5</f>
        <v>0</v>
      </c>
      <c r="K8" s="46">
        <f>'[1]13.07.11 p'!T5</f>
        <v>0</v>
      </c>
      <c r="L8" s="46">
        <f>'[1]10.08.11 p'!R5</f>
        <v>0</v>
      </c>
      <c r="M8" s="46">
        <f>'[1]10.08.11 p'!S5</f>
        <v>0</v>
      </c>
      <c r="N8" s="46">
        <f>'[1]10.08.11 p'!T5</f>
        <v>0</v>
      </c>
      <c r="O8" s="46">
        <f>'[1]07.09.11 p'!R5</f>
        <v>0</v>
      </c>
      <c r="P8" s="46">
        <f>'[1]07.09.11 p'!S5</f>
        <v>0</v>
      </c>
      <c r="Q8" s="46">
        <f>'[1]07.09.11 p'!T5</f>
        <v>0</v>
      </c>
      <c r="R8" s="55"/>
    </row>
    <row r="9" spans="1:18">
      <c r="A9" s="57" t="s">
        <v>326</v>
      </c>
      <c r="B9" s="53" t="s">
        <v>35</v>
      </c>
      <c r="C9" s="46">
        <f>'[1]19.05.11 p'!R141</f>
        <v>6.2857142857142847</v>
      </c>
      <c r="D9" s="46">
        <f>'[1]19.05.11 p'!S141</f>
        <v>10.434782608695652</v>
      </c>
      <c r="E9" s="46">
        <f>'[1]19.05.11 p'!T141</f>
        <v>12.571428571428569</v>
      </c>
      <c r="F9" s="46">
        <f>'[1]06.06.11 p'!R141</f>
        <v>18</v>
      </c>
      <c r="G9" s="46">
        <f>'[1]06.06.11 p'!S141</f>
        <v>14.285714285714285</v>
      </c>
      <c r="H9" s="46">
        <f>'[1]06.06.11 p'!T141</f>
        <v>7.5</v>
      </c>
      <c r="I9" s="46">
        <f>'[1]13.07.11 p'!R141</f>
        <v>4.7142857142857135</v>
      </c>
      <c r="J9" s="46">
        <f>'[1]13.07.11 p'!S141</f>
        <v>13.333333333333332</v>
      </c>
      <c r="K9" s="46">
        <f>'[1]13.07.11 p'!T141</f>
        <v>5.7142857142857144</v>
      </c>
      <c r="L9" s="46">
        <f>'[1]10.08.11 p'!R141</f>
        <v>3.1428571428571423</v>
      </c>
      <c r="M9" s="46">
        <f>'[1]10.08.11 p'!S141</f>
        <v>14.545454545454545</v>
      </c>
      <c r="N9" s="46">
        <f>'[1]10.08.11 p'!T141</f>
        <v>12.727272727272727</v>
      </c>
      <c r="O9" s="46">
        <f>'[1]07.09.11 p'!R141</f>
        <v>9.8999999999999986</v>
      </c>
      <c r="P9" s="46">
        <f>'[1]07.09.11 p'!S141</f>
        <v>1.9047619047619047</v>
      </c>
      <c r="Q9" s="46">
        <f>'[1]07.09.11 p'!T141</f>
        <v>13.913043478260871</v>
      </c>
      <c r="R9" s="55"/>
    </row>
    <row r="10" spans="1:18">
      <c r="A10" s="57" t="s">
        <v>36</v>
      </c>
      <c r="B10" s="53" t="s">
        <v>37</v>
      </c>
      <c r="C10" s="46">
        <f>'[1]19.05.11 p'!R147</f>
        <v>1.5714285714285712</v>
      </c>
      <c r="D10" s="46">
        <f>'[1]19.05.11 p'!S147</f>
        <v>0</v>
      </c>
      <c r="E10" s="46">
        <f>'[1]19.05.11 p'!T147</f>
        <v>0</v>
      </c>
      <c r="F10" s="46">
        <f>'[1]06.06.11 p'!R147</f>
        <v>0</v>
      </c>
      <c r="G10" s="46">
        <f>'[1]06.06.11 p'!S147</f>
        <v>7.1428571428571423</v>
      </c>
      <c r="H10" s="46">
        <f>'[1]06.06.11 p'!T147</f>
        <v>0</v>
      </c>
      <c r="I10" s="46">
        <f>'[1]13.07.11 p'!R147</f>
        <v>1.5714285714285712</v>
      </c>
      <c r="J10" s="46">
        <f>'[1]13.07.11 p'!S147</f>
        <v>0</v>
      </c>
      <c r="K10" s="46">
        <f>'[1]13.07.11 p'!T147</f>
        <v>1.9047619047619047</v>
      </c>
      <c r="L10" s="46">
        <f>'[1]10.08.11 p'!R147</f>
        <v>0</v>
      </c>
      <c r="M10" s="46">
        <f>'[1]10.08.11 p'!S147</f>
        <v>0</v>
      </c>
      <c r="N10" s="46">
        <f>'[1]10.08.11 p'!T147</f>
        <v>1.8181818181818181</v>
      </c>
      <c r="O10" s="46">
        <f>'[1]07.09.11 p'!R147</f>
        <v>3.3</v>
      </c>
      <c r="P10" s="46">
        <f>'[1]07.09.11 p'!S147</f>
        <v>1.9047619047619047</v>
      </c>
      <c r="Q10" s="46">
        <f>'[1]07.09.11 p'!T147</f>
        <v>0</v>
      </c>
      <c r="R10" s="55"/>
    </row>
    <row r="11" spans="1:18">
      <c r="A11" s="57" t="s">
        <v>38</v>
      </c>
      <c r="B11" s="53" t="s">
        <v>39</v>
      </c>
      <c r="C11" s="46">
        <f>'[1]19.05.11 p'!R73</f>
        <v>3.1428571428571423</v>
      </c>
      <c r="D11" s="46">
        <f>'[1]19.05.11 p'!S73</f>
        <v>0</v>
      </c>
      <c r="E11" s="46">
        <f>'[1]19.05.11 p'!T73</f>
        <v>0</v>
      </c>
      <c r="F11" s="46">
        <f>'[1]06.06.11 p'!R73</f>
        <v>0</v>
      </c>
      <c r="G11" s="46">
        <f>'[1]06.06.11 p'!S73</f>
        <v>0</v>
      </c>
      <c r="H11" s="46">
        <f>'[1]06.06.11 p'!T73</f>
        <v>0</v>
      </c>
      <c r="I11" s="46">
        <f>'[1]13.07.11 p'!R73</f>
        <v>0</v>
      </c>
      <c r="J11" s="46">
        <f>'[1]13.07.11 p'!S73</f>
        <v>0</v>
      </c>
      <c r="K11" s="46">
        <f>'[1]13.07.11 p'!T73</f>
        <v>1.9047619047619047</v>
      </c>
      <c r="L11" s="46">
        <f>'[1]10.08.11 p'!R73</f>
        <v>0</v>
      </c>
      <c r="M11" s="46">
        <f>'[1]10.08.11 p'!S73</f>
        <v>0</v>
      </c>
      <c r="N11" s="46">
        <f>'[1]10.08.11 p'!T73</f>
        <v>1.8181818181818181</v>
      </c>
      <c r="O11" s="46">
        <f>'[1]07.09.11 p'!R73</f>
        <v>0</v>
      </c>
      <c r="P11" s="46">
        <f>'[1]07.09.11 p'!S73</f>
        <v>0</v>
      </c>
      <c r="Q11" s="46">
        <f>'[1]07.09.11 p'!T73</f>
        <v>1.7391304347826089</v>
      </c>
      <c r="R11" s="55"/>
    </row>
    <row r="12" spans="1:18">
      <c r="A12" s="52" t="s">
        <v>40</v>
      </c>
      <c r="B12" s="53" t="s">
        <v>41</v>
      </c>
      <c r="C12" s="46">
        <f>'[1]19.05.11 p'!R12</f>
        <v>0</v>
      </c>
      <c r="D12" s="46">
        <f>'[1]19.05.11 p'!S12</f>
        <v>0</v>
      </c>
      <c r="E12" s="46">
        <f>'[1]19.05.11 p'!T12</f>
        <v>0</v>
      </c>
      <c r="F12" s="46">
        <f>'[1]06.06.11 p'!R12</f>
        <v>0</v>
      </c>
      <c r="G12" s="46">
        <f>'[1]06.06.11 p'!S12</f>
        <v>0</v>
      </c>
      <c r="H12" s="46">
        <f>'[1]06.06.11 p'!T12</f>
        <v>0</v>
      </c>
      <c r="I12" s="46">
        <f>'[1]13.07.11 p'!R12</f>
        <v>0</v>
      </c>
      <c r="J12" s="46">
        <f>'[1]13.07.11 p'!S12</f>
        <v>0</v>
      </c>
      <c r="K12" s="46">
        <f>'[1]13.07.11 p'!T12</f>
        <v>0</v>
      </c>
      <c r="L12" s="46">
        <f>'[1]10.08.11 p'!R12</f>
        <v>0</v>
      </c>
      <c r="M12" s="46">
        <f>'[1]10.08.11 p'!S12</f>
        <v>0</v>
      </c>
      <c r="N12" s="46">
        <f>'[1]10.08.11 p'!T12</f>
        <v>0</v>
      </c>
      <c r="O12" s="46">
        <f>'[1]07.09.11 p'!R12</f>
        <v>0</v>
      </c>
      <c r="P12" s="46">
        <f>'[1]07.09.11 p'!S12</f>
        <v>0</v>
      </c>
      <c r="Q12" s="46">
        <f>'[1]07.09.11 p'!T12</f>
        <v>0</v>
      </c>
      <c r="R12" s="55"/>
    </row>
    <row r="13" spans="1:18">
      <c r="A13" s="52" t="s">
        <v>42</v>
      </c>
      <c r="B13" s="53" t="s">
        <v>43</v>
      </c>
      <c r="C13" s="46">
        <f>'[1]19.05.11 p'!R11</f>
        <v>0</v>
      </c>
      <c r="D13" s="46">
        <f>'[1]19.05.11 p'!S11</f>
        <v>0</v>
      </c>
      <c r="E13" s="46">
        <f>'[1]19.05.11 p'!T11</f>
        <v>0</v>
      </c>
      <c r="F13" s="46">
        <f>'[1]06.06.11 p'!R11</f>
        <v>0</v>
      </c>
      <c r="G13" s="46">
        <f>'[1]06.06.11 p'!S11</f>
        <v>2.3809523809523809</v>
      </c>
      <c r="H13" s="46">
        <f>'[1]06.06.11 p'!T11</f>
        <v>0</v>
      </c>
      <c r="I13" s="46">
        <f>'[1]13.07.11 p'!R11</f>
        <v>0</v>
      </c>
      <c r="J13" s="46">
        <f>'[1]13.07.11 p'!S11</f>
        <v>11.428571428571429</v>
      </c>
      <c r="K13" s="46">
        <f>'[1]13.07.11 p'!T11</f>
        <v>0</v>
      </c>
      <c r="L13" s="46">
        <f>'[1]10.08.11 p'!R11</f>
        <v>0</v>
      </c>
      <c r="M13" s="46">
        <f>'[1]10.08.11 p'!S11</f>
        <v>0</v>
      </c>
      <c r="N13" s="46">
        <f>'[1]10.08.11 p'!T11</f>
        <v>0</v>
      </c>
      <c r="O13" s="46">
        <f>'[1]07.09.11 p'!R11</f>
        <v>0</v>
      </c>
      <c r="P13" s="46">
        <f>'[1]07.09.11 p'!S11</f>
        <v>0</v>
      </c>
      <c r="Q13" s="46">
        <f>'[1]07.09.11 p'!T11</f>
        <v>0</v>
      </c>
      <c r="R13" s="55"/>
    </row>
    <row r="14" spans="1:18">
      <c r="A14" s="26" t="s">
        <v>327</v>
      </c>
      <c r="B14" s="53" t="s">
        <v>45</v>
      </c>
      <c r="C14" s="46">
        <f>'[1]19.05.11 p'!R30</f>
        <v>0</v>
      </c>
      <c r="D14" s="46">
        <f>'[1]19.05.11 p'!S30</f>
        <v>1.7391304347826089</v>
      </c>
      <c r="E14" s="46">
        <f>'[1]19.05.11 p'!T30</f>
        <v>0</v>
      </c>
      <c r="F14" s="46">
        <f>'[1]06.06.11 p'!R30</f>
        <v>0</v>
      </c>
      <c r="G14" s="46">
        <f>'[1]06.06.11 p'!S30</f>
        <v>2.3809523809523809</v>
      </c>
      <c r="H14" s="46">
        <f>'[1]06.06.11 p'!T30</f>
        <v>0</v>
      </c>
      <c r="I14" s="46">
        <f>'[1]13.07.11 p'!R30</f>
        <v>0</v>
      </c>
      <c r="J14" s="46">
        <f>'[1]13.07.11 p'!S30</f>
        <v>0</v>
      </c>
      <c r="K14" s="46">
        <f>'[1]13.07.11 p'!T30</f>
        <v>0</v>
      </c>
      <c r="L14" s="46">
        <f>'[1]10.08.11 p'!R30</f>
        <v>1.5714285714285712</v>
      </c>
      <c r="M14" s="46">
        <f>'[1]10.08.11 p'!S30</f>
        <v>0</v>
      </c>
      <c r="N14" s="46">
        <f>'[1]10.08.11 p'!T30</f>
        <v>0</v>
      </c>
      <c r="O14" s="46">
        <f>'[1]07.09.11 p'!R30</f>
        <v>0</v>
      </c>
      <c r="P14" s="46">
        <f>'[1]07.09.11 p'!S30</f>
        <v>0</v>
      </c>
      <c r="Q14" s="46">
        <f>'[1]07.09.11 p'!T30</f>
        <v>1.7391304347826089</v>
      </c>
      <c r="R14" s="55"/>
    </row>
    <row r="15" spans="1:18">
      <c r="A15" s="57" t="s">
        <v>46</v>
      </c>
      <c r="B15" s="53" t="s">
        <v>47</v>
      </c>
      <c r="C15" s="46">
        <f>'[1]19.05.11 p'!R152</f>
        <v>1.5714285714285712</v>
      </c>
      <c r="D15" s="46">
        <f>'[1]19.05.11 p'!S152</f>
        <v>0</v>
      </c>
      <c r="E15" s="46">
        <f>'[1]19.05.11 p'!T152</f>
        <v>0</v>
      </c>
      <c r="F15" s="46">
        <f>'[1]06.06.11 p'!R152</f>
        <v>4</v>
      </c>
      <c r="G15" s="46">
        <f>'[1]06.06.11 p'!S152</f>
        <v>0</v>
      </c>
      <c r="H15" s="46">
        <f>'[1]06.06.11 p'!T152</f>
        <v>0</v>
      </c>
      <c r="I15" s="46">
        <f>'[1]13.07.11 p'!R152</f>
        <v>3.1428571428571423</v>
      </c>
      <c r="J15" s="46">
        <f>'[1]13.07.11 p'!S152</f>
        <v>3.8095238095238093</v>
      </c>
      <c r="K15" s="46">
        <f>'[1]13.07.11 p'!T152</f>
        <v>0</v>
      </c>
      <c r="L15" s="46">
        <f>'[1]10.08.11 p'!R152</f>
        <v>1.5714285714285712</v>
      </c>
      <c r="M15" s="46">
        <f>'[1]10.08.11 p'!S152</f>
        <v>1.8181818181818181</v>
      </c>
      <c r="N15" s="46">
        <f>'[1]10.08.11 p'!T152</f>
        <v>1.8181818181818181</v>
      </c>
      <c r="O15" s="46">
        <f>'[1]07.09.11 p'!R152</f>
        <v>0</v>
      </c>
      <c r="P15" s="46">
        <f>'[1]07.09.11 p'!S152</f>
        <v>3.8095238095238093</v>
      </c>
      <c r="Q15" s="46">
        <f>'[1]07.09.11 p'!T152</f>
        <v>3.4782608695652177</v>
      </c>
      <c r="R15" s="55"/>
    </row>
    <row r="16" spans="1:18">
      <c r="A16" s="52" t="s">
        <v>207</v>
      </c>
      <c r="B16" s="53" t="s">
        <v>49</v>
      </c>
      <c r="C16" s="46">
        <f>'[1]19.05.11 p'!R134</f>
        <v>9.428571428571427</v>
      </c>
      <c r="D16" s="46">
        <f>'[1]19.05.11 p'!S134</f>
        <v>6.9565217391304355</v>
      </c>
      <c r="E16" s="46">
        <f>'[1]19.05.11 p'!T134</f>
        <v>10.999999999999998</v>
      </c>
      <c r="F16" s="46">
        <f>'[1]06.06.11 p'!R134</f>
        <v>20</v>
      </c>
      <c r="G16" s="46">
        <f>'[1]06.06.11 p'!S134</f>
        <v>26.19047619047619</v>
      </c>
      <c r="H16" s="46">
        <f>'[1]06.06.11 p'!T134</f>
        <v>7.5</v>
      </c>
      <c r="I16" s="46">
        <f>'[1]13.07.11 p'!R134</f>
        <v>3.1428571428571423</v>
      </c>
      <c r="J16" s="46">
        <f>'[1]13.07.11 p'!S134</f>
        <v>15.238095238095237</v>
      </c>
      <c r="K16" s="46">
        <f>'[1]13.07.11 p'!T134</f>
        <v>15.238095238095237</v>
      </c>
      <c r="L16" s="46">
        <f>'[1]10.08.11 p'!R134</f>
        <v>12.571428571428569</v>
      </c>
      <c r="M16" s="46">
        <f>'[1]10.08.11 p'!S134</f>
        <v>14.545454545454545</v>
      </c>
      <c r="N16" s="46">
        <f>'[1]10.08.11 p'!T134</f>
        <v>16.363636363636363</v>
      </c>
      <c r="O16" s="46">
        <f>'[1]07.09.11 p'!R134</f>
        <v>9.8999999999999986</v>
      </c>
      <c r="P16" s="46">
        <f>'[1]07.09.11 p'!S134</f>
        <v>9.5238095238095237</v>
      </c>
      <c r="Q16" s="46">
        <f>'[1]07.09.11 p'!T134</f>
        <v>12.173913043478262</v>
      </c>
      <c r="R16" s="55"/>
    </row>
    <row r="17" spans="1:18">
      <c r="A17" s="52" t="s">
        <v>208</v>
      </c>
      <c r="B17" s="53" t="s">
        <v>55</v>
      </c>
      <c r="C17" s="46">
        <f>'[1]19.05.11 p'!R41</f>
        <v>40.857142857142854</v>
      </c>
      <c r="D17" s="46">
        <f>'[1]19.05.11 p'!S41</f>
        <v>29.565217391304351</v>
      </c>
      <c r="E17" s="46">
        <f>'[1]19.05.11 p'!T41</f>
        <v>21.999999999999996</v>
      </c>
      <c r="F17" s="46">
        <f>'[1]06.06.11 p'!R41</f>
        <v>32</v>
      </c>
      <c r="G17" s="46">
        <f>'[1]06.06.11 p'!S41</f>
        <v>42.857142857142854</v>
      </c>
      <c r="H17" s="46">
        <f>'[1]06.06.11 p'!T41</f>
        <v>35</v>
      </c>
      <c r="I17" s="46">
        <f>'[1]13.07.11 p'!R41</f>
        <v>31.428571428571427</v>
      </c>
      <c r="J17" s="46">
        <f>'[1]13.07.11 p'!S41</f>
        <v>45.714285714285715</v>
      </c>
      <c r="K17" s="46">
        <f>'[1]13.07.11 p'!T41</f>
        <v>20.952380952380953</v>
      </c>
      <c r="L17" s="46">
        <f>'[1]10.08.11 p'!R41</f>
        <v>23.571428571428569</v>
      </c>
      <c r="M17" s="46">
        <f>'[1]10.08.11 p'!S41</f>
        <v>27.27272727272727</v>
      </c>
      <c r="N17" s="46">
        <f>'[1]10.08.11 p'!T41</f>
        <v>27.27272727272727</v>
      </c>
      <c r="O17" s="46">
        <f>'[1]07.09.11 p'!R41</f>
        <v>6.6</v>
      </c>
      <c r="P17" s="46">
        <f>'[1]07.09.11 p'!S41</f>
        <v>22.857142857142858</v>
      </c>
      <c r="Q17" s="46">
        <f>'[1]07.09.11 p'!T41</f>
        <v>24.347826086956523</v>
      </c>
      <c r="R17" s="55"/>
    </row>
    <row r="18" spans="1:18">
      <c r="A18" s="60" t="s">
        <v>328</v>
      </c>
      <c r="B18" s="53" t="s">
        <v>53</v>
      </c>
      <c r="C18" s="46">
        <f>'[1]19.05.11 p'!R36</f>
        <v>4.7142857142857135</v>
      </c>
      <c r="D18" s="46">
        <f>'[1]19.05.11 p'!S36</f>
        <v>8.6956521739130448</v>
      </c>
      <c r="E18" s="46">
        <f>'[1]19.05.11 p'!T36</f>
        <v>0</v>
      </c>
      <c r="F18" s="46">
        <f>'[1]06.06.11 p'!R36</f>
        <v>18</v>
      </c>
      <c r="G18" s="46">
        <f>'[1]06.06.11 p'!S36</f>
        <v>16.666666666666664</v>
      </c>
      <c r="H18" s="46">
        <f>'[1]06.06.11 p'!T36</f>
        <v>17.5</v>
      </c>
      <c r="I18" s="46">
        <f>'[1]13.07.11 p'!R36</f>
        <v>17.285714285714285</v>
      </c>
      <c r="J18" s="46">
        <f>'[1]13.07.11 p'!S36</f>
        <v>13.333333333333332</v>
      </c>
      <c r="K18" s="46">
        <f>'[1]13.07.11 p'!T36</f>
        <v>13.333333333333332</v>
      </c>
      <c r="L18" s="46">
        <f>'[1]10.08.11 p'!R36</f>
        <v>10.999999999999998</v>
      </c>
      <c r="M18" s="46">
        <f>'[1]10.08.11 p'!S36</f>
        <v>12.727272727272727</v>
      </c>
      <c r="N18" s="46">
        <f>'[1]10.08.11 p'!T36</f>
        <v>14.545454545454545</v>
      </c>
      <c r="O18" s="46">
        <f>'[1]07.09.11 p'!R36</f>
        <v>3.3</v>
      </c>
      <c r="P18" s="46">
        <f>'[1]07.09.11 p'!S36</f>
        <v>7.6190476190476186</v>
      </c>
      <c r="Q18" s="46">
        <f>'[1]07.09.11 p'!T36</f>
        <v>5.2173913043478262</v>
      </c>
      <c r="R18" s="55"/>
    </row>
    <row r="19" spans="1:18">
      <c r="A19" s="60" t="s">
        <v>328</v>
      </c>
      <c r="B19" s="53" t="s">
        <v>57</v>
      </c>
      <c r="C19" s="46">
        <f>'[1]19.05.11 p'!R37</f>
        <v>0</v>
      </c>
      <c r="D19" s="46">
        <f>'[1]19.05.11 p'!S37</f>
        <v>0</v>
      </c>
      <c r="E19" s="46">
        <f>'[1]19.05.11 p'!T37</f>
        <v>0</v>
      </c>
      <c r="F19" s="46">
        <f>'[1]06.06.11 p'!R37</f>
        <v>0</v>
      </c>
      <c r="G19" s="46">
        <f>'[1]06.06.11 p'!S37</f>
        <v>0</v>
      </c>
      <c r="H19" s="46">
        <f>'[1]06.06.11 p'!T37</f>
        <v>5</v>
      </c>
      <c r="I19" s="46">
        <f>'[1]13.07.11 p'!R37</f>
        <v>1.5714285714285712</v>
      </c>
      <c r="J19" s="46">
        <f>'[1]13.07.11 p'!S37</f>
        <v>0</v>
      </c>
      <c r="K19" s="46">
        <f>'[1]13.07.11 p'!T37</f>
        <v>0</v>
      </c>
      <c r="L19" s="46">
        <f>'[1]10.08.11 p'!R37</f>
        <v>0</v>
      </c>
      <c r="M19" s="46">
        <f>'[1]10.08.11 p'!S37</f>
        <v>1.8181818181818181</v>
      </c>
      <c r="N19" s="46">
        <f>'[1]10.08.11 p'!T37</f>
        <v>0</v>
      </c>
      <c r="O19" s="46">
        <f>'[1]07.09.11 p'!R37</f>
        <v>0</v>
      </c>
      <c r="P19" s="46">
        <f>'[1]07.09.11 p'!S37</f>
        <v>0</v>
      </c>
      <c r="Q19" s="46">
        <f>'[1]07.09.11 p'!T37</f>
        <v>0</v>
      </c>
      <c r="R19" s="55"/>
    </row>
    <row r="20" spans="1:18">
      <c r="A20" s="52" t="s">
        <v>329</v>
      </c>
      <c r="B20" s="53" t="s">
        <v>61</v>
      </c>
      <c r="C20" s="46">
        <f>'[1]19.05.11 p'!R89</f>
        <v>0</v>
      </c>
      <c r="D20" s="46">
        <f>'[1]19.05.11 p'!S89</f>
        <v>0</v>
      </c>
      <c r="E20" s="46">
        <f>'[1]19.05.11 p'!T89</f>
        <v>0</v>
      </c>
      <c r="F20" s="46">
        <f>'[1]06.06.11 p'!R89</f>
        <v>0</v>
      </c>
      <c r="G20" s="46">
        <f>'[1]06.06.11 p'!S89</f>
        <v>0</v>
      </c>
      <c r="H20" s="46">
        <f>'[1]06.06.11 p'!T89</f>
        <v>0</v>
      </c>
      <c r="I20" s="46">
        <f>'[1]13.07.11 p'!R89</f>
        <v>0</v>
      </c>
      <c r="J20" s="46">
        <f>'[1]13.07.11 p'!S89</f>
        <v>0</v>
      </c>
      <c r="K20" s="46">
        <f>'[1]13.07.11 p'!T89</f>
        <v>0</v>
      </c>
      <c r="L20" s="46">
        <f>'[1]10.08.11 p'!R89</f>
        <v>0</v>
      </c>
      <c r="M20" s="46">
        <f>'[1]10.08.11 p'!S89</f>
        <v>0</v>
      </c>
      <c r="N20" s="46">
        <f>'[1]10.08.11 p'!T89</f>
        <v>0</v>
      </c>
      <c r="O20" s="46">
        <f>'[1]07.09.11 p'!R89</f>
        <v>0</v>
      </c>
      <c r="P20" s="46">
        <f>'[1]07.09.11 p'!S89</f>
        <v>0</v>
      </c>
      <c r="Q20" s="46">
        <f>'[1]07.09.11 p'!T89</f>
        <v>0</v>
      </c>
      <c r="R20" s="55"/>
    </row>
    <row r="21" spans="1:18">
      <c r="A21" s="52" t="s">
        <v>330</v>
      </c>
      <c r="B21" s="59" t="s">
        <v>331</v>
      </c>
      <c r="C21" s="46">
        <f>'[1]19.05.11 p'!R122</f>
        <v>0</v>
      </c>
      <c r="D21" s="46">
        <f>'[1]19.05.11 p'!S122</f>
        <v>0</v>
      </c>
      <c r="E21" s="46">
        <f>'[1]19.05.11 p'!T122</f>
        <v>0</v>
      </c>
      <c r="F21" s="46">
        <f>'[1]06.06.11 p'!R122</f>
        <v>0</v>
      </c>
      <c r="G21" s="46">
        <f>'[1]06.06.11 p'!S122</f>
        <v>0</v>
      </c>
      <c r="H21" s="46">
        <f>'[1]06.06.11 p'!T122</f>
        <v>0</v>
      </c>
      <c r="I21" s="46">
        <f>'[1]13.07.11 p'!R122</f>
        <v>0</v>
      </c>
      <c r="J21" s="46">
        <f>'[1]13.07.11 p'!S122</f>
        <v>0</v>
      </c>
      <c r="K21" s="46">
        <f>'[1]13.07.11 p'!T122</f>
        <v>0</v>
      </c>
      <c r="L21" s="46">
        <f>'[1]10.08.11 p'!R122</f>
        <v>0</v>
      </c>
      <c r="M21" s="46">
        <f>'[1]10.08.11 p'!S122</f>
        <v>0</v>
      </c>
      <c r="N21" s="46">
        <f>'[1]10.08.11 p'!T122</f>
        <v>0</v>
      </c>
      <c r="O21" s="46">
        <f>'[1]07.09.11 p'!R122</f>
        <v>0</v>
      </c>
      <c r="P21" s="46">
        <f>'[1]07.09.11 p'!S122</f>
        <v>0</v>
      </c>
      <c r="Q21" s="46">
        <f>'[1]07.09.11 p'!T122</f>
        <v>0</v>
      </c>
      <c r="R21" s="55"/>
    </row>
    <row r="22" spans="1:18">
      <c r="A22" s="57" t="s">
        <v>62</v>
      </c>
      <c r="B22" s="53" t="s">
        <v>63</v>
      </c>
      <c r="C22" s="46">
        <f>'[1]19.05.11 p'!R93</f>
        <v>4.7142857142857135</v>
      </c>
      <c r="D22" s="46">
        <f>'[1]19.05.11 p'!S93</f>
        <v>1.7391304347826089</v>
      </c>
      <c r="E22" s="46">
        <f>'[1]19.05.11 p'!T93</f>
        <v>1.5714285714285712</v>
      </c>
      <c r="F22" s="46">
        <f>'[1]06.06.11 p'!R93</f>
        <v>8</v>
      </c>
      <c r="G22" s="46">
        <f>'[1]06.06.11 p'!S93</f>
        <v>4.7619047619047619</v>
      </c>
      <c r="H22" s="46">
        <f>'[1]06.06.11 p'!T93</f>
        <v>0</v>
      </c>
      <c r="I22" s="46">
        <f>'[1]13.07.11 p'!R93</f>
        <v>6.2857142857142847</v>
      </c>
      <c r="J22" s="46">
        <f>'[1]13.07.11 p'!S93</f>
        <v>1.9047619047619047</v>
      </c>
      <c r="K22" s="46">
        <f>'[1]13.07.11 p'!T93</f>
        <v>0</v>
      </c>
      <c r="L22" s="46">
        <f>'[1]10.08.11 p'!R93</f>
        <v>6.2857142857142847</v>
      </c>
      <c r="M22" s="46">
        <f>'[1]10.08.11 p'!S93</f>
        <v>0</v>
      </c>
      <c r="N22" s="46">
        <f>'[1]10.08.11 p'!T93</f>
        <v>1.8181818181818181</v>
      </c>
      <c r="O22" s="46">
        <f>'[1]07.09.11 p'!R93</f>
        <v>0</v>
      </c>
      <c r="P22" s="46">
        <f>'[1]07.09.11 p'!S93</f>
        <v>3.8095238095238093</v>
      </c>
      <c r="Q22" s="46">
        <f>'[1]07.09.11 p'!T93</f>
        <v>1.7391304347826089</v>
      </c>
      <c r="R22" s="55"/>
    </row>
    <row r="23" spans="1:18">
      <c r="A23" s="57" t="s">
        <v>64</v>
      </c>
      <c r="B23" s="53" t="s">
        <v>65</v>
      </c>
      <c r="C23" s="46">
        <f>'[1]19.05.11 p'!R156</f>
        <v>3.1428571428571423</v>
      </c>
      <c r="D23" s="46">
        <f>'[1]19.05.11 p'!S156</f>
        <v>1.7391304347826089</v>
      </c>
      <c r="E23" s="46">
        <f>'[1]19.05.11 p'!T156</f>
        <v>1.5714285714285712</v>
      </c>
      <c r="F23" s="46">
        <f>'[1]06.06.11 p'!R156</f>
        <v>6</v>
      </c>
      <c r="G23" s="46">
        <f>'[1]06.06.11 p'!S156</f>
        <v>4.7619047619047619</v>
      </c>
      <c r="H23" s="46">
        <f>'[1]06.06.11 p'!T156</f>
        <v>2.5</v>
      </c>
      <c r="I23" s="46">
        <f>'[1]13.07.11 p'!R156</f>
        <v>1.5714285714285712</v>
      </c>
      <c r="J23" s="46">
        <f>'[1]13.07.11 p'!S156</f>
        <v>1.9047619047619047</v>
      </c>
      <c r="K23" s="46">
        <f>'[1]13.07.11 p'!T156</f>
        <v>1.9047619047619047</v>
      </c>
      <c r="L23" s="46">
        <f>'[1]10.08.11 p'!R156</f>
        <v>0</v>
      </c>
      <c r="M23" s="46">
        <f>'[1]10.08.11 p'!S156</f>
        <v>5.4545454545454541</v>
      </c>
      <c r="N23" s="46">
        <f>'[1]10.08.11 p'!T156</f>
        <v>3.6363636363636362</v>
      </c>
      <c r="O23" s="46">
        <f>'[1]07.09.11 p'!R156</f>
        <v>6.6</v>
      </c>
      <c r="P23" s="46">
        <f>'[1]07.09.11 p'!S156</f>
        <v>0</v>
      </c>
      <c r="Q23" s="46">
        <f>'[1]07.09.11 p'!T156</f>
        <v>0</v>
      </c>
      <c r="R23" s="55"/>
    </row>
    <row r="24" spans="1:18">
      <c r="A24" s="57" t="s">
        <v>268</v>
      </c>
      <c r="B24" s="53" t="s">
        <v>269</v>
      </c>
      <c r="C24" s="46">
        <f>'[1]19.05.11 p'!R88</f>
        <v>0</v>
      </c>
      <c r="D24" s="46">
        <f>'[1]19.05.11 p'!S88</f>
        <v>0</v>
      </c>
      <c r="E24" s="46">
        <f>'[1]19.05.11 p'!T88</f>
        <v>0</v>
      </c>
      <c r="F24" s="46">
        <f>'[1]06.06.11 p'!R88</f>
        <v>0</v>
      </c>
      <c r="G24" s="46">
        <f>'[1]06.06.11 p'!S88</f>
        <v>0</v>
      </c>
      <c r="H24" s="46">
        <f>'[1]06.06.11 p'!T88</f>
        <v>0</v>
      </c>
      <c r="I24" s="46">
        <f>'[1]13.07.11 p'!R88</f>
        <v>0</v>
      </c>
      <c r="J24" s="46">
        <f>'[1]13.07.11 p'!S88</f>
        <v>0</v>
      </c>
      <c r="K24" s="46">
        <f>'[1]13.07.11 p'!T88</f>
        <v>0</v>
      </c>
      <c r="L24" s="46">
        <f>'[1]10.08.11 p'!R88</f>
        <v>0</v>
      </c>
      <c r="M24" s="46">
        <f>'[1]10.08.11 p'!S88</f>
        <v>0</v>
      </c>
      <c r="N24" s="46">
        <f>'[1]10.08.11 p'!T88</f>
        <v>0</v>
      </c>
      <c r="O24" s="46">
        <f>'[1]07.09.11 p'!R88</f>
        <v>0</v>
      </c>
      <c r="P24" s="46">
        <f>'[1]07.09.11 p'!S88</f>
        <v>0</v>
      </c>
      <c r="Q24" s="46">
        <f>'[1]07.09.11 p'!T88</f>
        <v>0</v>
      </c>
      <c r="R24" s="55"/>
    </row>
    <row r="25" spans="1:18">
      <c r="A25" s="52" t="s">
        <v>66</v>
      </c>
      <c r="B25" s="53" t="s">
        <v>67</v>
      </c>
      <c r="C25" s="46">
        <f>'[1]19.05.11 p'!R15</f>
        <v>3.1428571428571423</v>
      </c>
      <c r="D25" s="46">
        <f>'[1]19.05.11 p'!S15</f>
        <v>24.347826086956523</v>
      </c>
      <c r="E25" s="46">
        <f>'[1]19.05.11 p'!T15</f>
        <v>1.5714285714285712</v>
      </c>
      <c r="F25" s="46">
        <f>'[1]06.06.11 p'!R15</f>
        <v>8</v>
      </c>
      <c r="G25" s="46">
        <f>'[1]06.06.11 p'!S15</f>
        <v>11.904761904761905</v>
      </c>
      <c r="H25" s="46">
        <f>'[1]06.06.11 p'!T15</f>
        <v>10</v>
      </c>
      <c r="I25" s="46">
        <f>'[1]13.07.11 p'!R15</f>
        <v>3.1428571428571423</v>
      </c>
      <c r="J25" s="46">
        <f>'[1]13.07.11 p'!S15</f>
        <v>0</v>
      </c>
      <c r="K25" s="46">
        <f>'[1]13.07.11 p'!T15</f>
        <v>0</v>
      </c>
      <c r="L25" s="46">
        <f>'[1]10.08.11 p'!R15</f>
        <v>3.1428571428571423</v>
      </c>
      <c r="M25" s="46">
        <f>'[1]10.08.11 p'!S15</f>
        <v>0</v>
      </c>
      <c r="N25" s="46">
        <f>'[1]10.08.11 p'!T15</f>
        <v>0</v>
      </c>
      <c r="O25" s="46">
        <f>'[1]07.09.11 p'!R15</f>
        <v>0</v>
      </c>
      <c r="P25" s="46">
        <f>'[1]07.09.11 p'!S15</f>
        <v>5.7142857142857144</v>
      </c>
      <c r="Q25" s="46">
        <f>'[1]07.09.11 p'!T15</f>
        <v>3.4782608695652177</v>
      </c>
      <c r="R25" s="55"/>
    </row>
    <row r="26" spans="1:18">
      <c r="A26" s="57" t="s">
        <v>332</v>
      </c>
      <c r="B26" s="53" t="s">
        <v>69</v>
      </c>
      <c r="C26" s="46">
        <f>'[1]19.05.11 p'!R117</f>
        <v>9.428571428571427</v>
      </c>
      <c r="D26" s="46">
        <f>'[1]19.05.11 p'!S117</f>
        <v>8.6956521739130448</v>
      </c>
      <c r="E26" s="46">
        <f>'[1]19.05.11 p'!T117</f>
        <v>3.1428571428571423</v>
      </c>
      <c r="F26" s="46">
        <f>'[1]06.06.11 p'!R117</f>
        <v>2</v>
      </c>
      <c r="G26" s="46">
        <f>'[1]06.06.11 p'!S117</f>
        <v>23.80952380952381</v>
      </c>
      <c r="H26" s="46">
        <f>'[1]06.06.11 p'!T117</f>
        <v>10</v>
      </c>
      <c r="I26" s="46">
        <f>'[1]13.07.11 p'!R117</f>
        <v>6.2857142857142847</v>
      </c>
      <c r="J26" s="46">
        <f>'[1]13.07.11 p'!S117</f>
        <v>13.333333333333332</v>
      </c>
      <c r="K26" s="46">
        <f>'[1]13.07.11 p'!T117</f>
        <v>11.428571428571429</v>
      </c>
      <c r="L26" s="46">
        <f>'[1]10.08.11 p'!R117</f>
        <v>7.8571428571428568</v>
      </c>
      <c r="M26" s="46">
        <f>'[1]10.08.11 p'!S117</f>
        <v>5.4545454545454541</v>
      </c>
      <c r="N26" s="46">
        <f>'[1]10.08.11 p'!T117</f>
        <v>10.909090909090908</v>
      </c>
      <c r="O26" s="46">
        <f>'[1]07.09.11 p'!R117</f>
        <v>3.3</v>
      </c>
      <c r="P26" s="46">
        <f>'[1]07.09.11 p'!S117</f>
        <v>11.428571428571429</v>
      </c>
      <c r="Q26" s="46">
        <f>'[1]07.09.11 p'!T117</f>
        <v>0</v>
      </c>
      <c r="R26" s="55"/>
    </row>
    <row r="27" spans="1:18">
      <c r="A27" s="57" t="s">
        <v>212</v>
      </c>
      <c r="B27" s="53" t="s">
        <v>71</v>
      </c>
      <c r="C27" s="46">
        <f>'[1]19.05.11 p'!R151</f>
        <v>37.714285714285708</v>
      </c>
      <c r="D27" s="46">
        <f>'[1]19.05.11 p'!S151</f>
        <v>12.173913043478262</v>
      </c>
      <c r="E27" s="46">
        <f>'[1]19.05.11 p'!T151</f>
        <v>28.285714285714285</v>
      </c>
      <c r="F27" s="46">
        <f>'[1]06.06.11 p'!R151</f>
        <v>28</v>
      </c>
      <c r="G27" s="46">
        <f>'[1]06.06.11 p'!S151</f>
        <v>21.428571428571427</v>
      </c>
      <c r="H27" s="46">
        <f>'[1]06.06.11 p'!T151</f>
        <v>37.5</v>
      </c>
      <c r="I27" s="46">
        <f>'[1]13.07.11 p'!R151</f>
        <v>29.857142857142854</v>
      </c>
      <c r="J27" s="46">
        <f>'[1]13.07.11 p'!S151</f>
        <v>15.238095238095237</v>
      </c>
      <c r="K27" s="46">
        <f>'[1]13.07.11 p'!T151</f>
        <v>17.142857142857142</v>
      </c>
      <c r="L27" s="46">
        <f>'[1]10.08.11 p'!R151</f>
        <v>20.428571428571427</v>
      </c>
      <c r="M27" s="46">
        <f>'[1]10.08.11 p'!S151</f>
        <v>18.18181818181818</v>
      </c>
      <c r="N27" s="46">
        <f>'[1]10.08.11 p'!T151</f>
        <v>25.454545454545453</v>
      </c>
      <c r="O27" s="46">
        <f>'[1]07.09.11 p'!R151</f>
        <v>18.149999999999999</v>
      </c>
      <c r="P27" s="46">
        <f>'[1]07.09.11 p'!S151</f>
        <v>26.666666666666664</v>
      </c>
      <c r="Q27" s="46">
        <f>'[1]07.09.11 p'!T151</f>
        <v>38.260869565217398</v>
      </c>
      <c r="R27" s="55"/>
    </row>
    <row r="28" spans="1:18">
      <c r="A28" s="57" t="s">
        <v>213</v>
      </c>
      <c r="B28" s="53" t="s">
        <v>73</v>
      </c>
      <c r="C28" s="46">
        <f>'[1]19.05.11 p'!R153</f>
        <v>3.1428571428571423</v>
      </c>
      <c r="D28" s="46">
        <f>'[1]19.05.11 p'!S153</f>
        <v>1.7391304347826089</v>
      </c>
      <c r="E28" s="46">
        <f>'[1]19.05.11 p'!T153</f>
        <v>1.5714285714285712</v>
      </c>
      <c r="F28" s="46">
        <f>'[1]06.06.11 p'!R153</f>
        <v>0</v>
      </c>
      <c r="G28" s="46">
        <f>'[1]06.06.11 p'!S153</f>
        <v>0</v>
      </c>
      <c r="H28" s="46">
        <f>'[1]06.06.11 p'!T153</f>
        <v>2.5</v>
      </c>
      <c r="I28" s="46">
        <f>'[1]13.07.11 p'!R153</f>
        <v>0</v>
      </c>
      <c r="J28" s="46">
        <f>'[1]13.07.11 p'!S153</f>
        <v>0</v>
      </c>
      <c r="K28" s="46">
        <f>'[1]13.07.11 p'!T153</f>
        <v>0</v>
      </c>
      <c r="L28" s="46">
        <f>'[1]10.08.11 p'!R153</f>
        <v>3.1428571428571423</v>
      </c>
      <c r="M28" s="46">
        <f>'[1]10.08.11 p'!S153</f>
        <v>3.6363636363636362</v>
      </c>
      <c r="N28" s="46">
        <f>'[1]10.08.11 p'!T153</f>
        <v>0</v>
      </c>
      <c r="O28" s="46">
        <f>'[1]07.09.11 p'!R153</f>
        <v>0</v>
      </c>
      <c r="P28" s="46">
        <f>'[1]07.09.11 p'!S153</f>
        <v>1.9047619047619047</v>
      </c>
      <c r="Q28" s="46">
        <f>'[1]07.09.11 p'!T153</f>
        <v>8.6956521739130448</v>
      </c>
      <c r="R28" s="55"/>
    </row>
    <row r="29" spans="1:18">
      <c r="A29" s="52" t="s">
        <v>214</v>
      </c>
      <c r="B29" s="53" t="s">
        <v>272</v>
      </c>
      <c r="C29" s="46">
        <f>'[1]19.05.11 p'!R108</f>
        <v>0</v>
      </c>
      <c r="D29" s="46">
        <f>'[1]19.05.11 p'!S108</f>
        <v>0</v>
      </c>
      <c r="E29" s="46">
        <f>'[1]19.05.11 p'!T108</f>
        <v>0</v>
      </c>
      <c r="F29" s="46">
        <f>'[1]06.06.11 p'!R108</f>
        <v>0</v>
      </c>
      <c r="G29" s="46">
        <f>'[1]06.06.11 p'!S108</f>
        <v>0</v>
      </c>
      <c r="H29" s="46">
        <f>'[1]06.06.11 p'!T108</f>
        <v>0</v>
      </c>
      <c r="I29" s="46">
        <f>'[1]13.07.11 p'!R108</f>
        <v>0</v>
      </c>
      <c r="J29" s="46">
        <f>'[1]13.07.11 p'!S108</f>
        <v>0</v>
      </c>
      <c r="K29" s="46">
        <f>'[1]13.07.11 p'!T108</f>
        <v>0</v>
      </c>
      <c r="L29" s="46">
        <f>'[1]10.08.11 p'!R108</f>
        <v>0</v>
      </c>
      <c r="M29" s="46">
        <f>'[1]10.08.11 p'!S108</f>
        <v>0</v>
      </c>
      <c r="N29" s="46">
        <f>'[1]10.08.11 p'!T108</f>
        <v>1.8181818181818181</v>
      </c>
      <c r="O29" s="46">
        <f>'[1]07.09.11 p'!R108</f>
        <v>0</v>
      </c>
      <c r="P29" s="46">
        <f>'[1]07.09.11 p'!S108</f>
        <v>0</v>
      </c>
      <c r="Q29" s="46">
        <f>'[1]07.09.11 p'!T108</f>
        <v>0</v>
      </c>
      <c r="R29" s="55"/>
    </row>
    <row r="30" spans="1:18">
      <c r="A30" s="57" t="s">
        <v>76</v>
      </c>
      <c r="B30" s="53" t="s">
        <v>77</v>
      </c>
      <c r="C30" s="46">
        <f>'[1]19.05.11 p'!R59</f>
        <v>0</v>
      </c>
      <c r="D30" s="46">
        <f>'[1]19.05.11 p'!S59</f>
        <v>0</v>
      </c>
      <c r="E30" s="46">
        <f>'[1]19.05.11 p'!T59</f>
        <v>1.5714285714285712</v>
      </c>
      <c r="F30" s="46">
        <f>'[1]06.06.11 p'!R59</f>
        <v>0</v>
      </c>
      <c r="G30" s="46">
        <f>'[1]06.06.11 p'!S59</f>
        <v>0</v>
      </c>
      <c r="H30" s="46">
        <f>'[1]06.06.11 p'!T59</f>
        <v>0</v>
      </c>
      <c r="I30" s="46">
        <f>'[1]13.07.11 p'!R59</f>
        <v>0</v>
      </c>
      <c r="J30" s="46">
        <f>'[1]13.07.11 p'!S59</f>
        <v>0</v>
      </c>
      <c r="K30" s="46">
        <f>'[1]13.07.11 p'!T59</f>
        <v>0</v>
      </c>
      <c r="L30" s="46">
        <f>'[1]10.08.11 p'!R59</f>
        <v>0</v>
      </c>
      <c r="M30" s="46">
        <f>'[1]10.08.11 p'!S59</f>
        <v>0</v>
      </c>
      <c r="N30" s="46">
        <f>'[1]10.08.11 p'!T59</f>
        <v>0</v>
      </c>
      <c r="O30" s="46">
        <f>'[1]07.09.11 p'!R59</f>
        <v>0</v>
      </c>
      <c r="P30" s="46">
        <f>'[1]07.09.11 p'!S59</f>
        <v>0</v>
      </c>
      <c r="Q30" s="46">
        <f>'[1]07.09.11 p'!T59</f>
        <v>0</v>
      </c>
      <c r="R30" s="55"/>
    </row>
    <row r="31" spans="1:18">
      <c r="A31" s="57" t="s">
        <v>215</v>
      </c>
      <c r="B31" s="53" t="s">
        <v>33</v>
      </c>
      <c r="C31" s="46">
        <f>'[1]19.05.11 p'!R149</f>
        <v>6.2857142857142847</v>
      </c>
      <c r="D31" s="46">
        <f>'[1]19.05.11 p'!S149</f>
        <v>5.2173913043478262</v>
      </c>
      <c r="E31" s="46">
        <f>'[1]19.05.11 p'!T149</f>
        <v>4.7142857142857135</v>
      </c>
      <c r="F31" s="46">
        <f>'[1]06.06.11 p'!R149</f>
        <v>0</v>
      </c>
      <c r="G31" s="46">
        <f>'[1]06.06.11 p'!S149</f>
        <v>4.7619047619047619</v>
      </c>
      <c r="H31" s="46">
        <f>'[1]06.06.11 p'!T149</f>
        <v>12.5</v>
      </c>
      <c r="I31" s="46">
        <f>'[1]13.07.11 p'!R149</f>
        <v>9.428571428571427</v>
      </c>
      <c r="J31" s="46">
        <f>'[1]13.07.11 p'!S149</f>
        <v>3.8095238095238093</v>
      </c>
      <c r="K31" s="46">
        <f>'[1]13.07.11 p'!T149</f>
        <v>9.5238095238095237</v>
      </c>
      <c r="L31" s="46">
        <f>'[1]10.08.11 p'!R149</f>
        <v>7.8571428571428568</v>
      </c>
      <c r="M31" s="46">
        <f>'[1]10.08.11 p'!S149</f>
        <v>3.6363636363636362</v>
      </c>
      <c r="N31" s="46">
        <f>'[1]10.08.11 p'!T149</f>
        <v>18.18181818181818</v>
      </c>
      <c r="O31" s="46">
        <f>'[1]07.09.11 p'!R149</f>
        <v>4.9499999999999993</v>
      </c>
      <c r="P31" s="46">
        <f>'[1]07.09.11 p'!S149</f>
        <v>7.6190476190476186</v>
      </c>
      <c r="Q31" s="46">
        <f>'[1]07.09.11 p'!T149</f>
        <v>13.913043478260871</v>
      </c>
      <c r="R31" s="55"/>
    </row>
    <row r="32" spans="1:18">
      <c r="A32" s="57" t="s">
        <v>273</v>
      </c>
      <c r="B32" s="53" t="s">
        <v>274</v>
      </c>
      <c r="C32" s="46">
        <f>'[1]19.05.11 p'!R75</f>
        <v>0</v>
      </c>
      <c r="D32" s="46">
        <f>'[1]19.05.11 p'!S75</f>
        <v>0</v>
      </c>
      <c r="E32" s="46">
        <f>'[1]19.05.11 p'!T75</f>
        <v>0</v>
      </c>
      <c r="F32" s="46">
        <f>'[1]06.06.11 p'!R75</f>
        <v>0</v>
      </c>
      <c r="G32" s="46">
        <f>'[1]06.06.11 p'!S75</f>
        <v>0</v>
      </c>
      <c r="H32" s="46">
        <f>'[1]06.06.11 p'!T75</f>
        <v>0</v>
      </c>
      <c r="I32" s="46">
        <f>'[1]13.07.11 p'!R75</f>
        <v>0</v>
      </c>
      <c r="J32" s="46">
        <f>'[1]13.07.11 p'!S75</f>
        <v>0</v>
      </c>
      <c r="K32" s="46">
        <f>'[1]13.07.11 p'!T75</f>
        <v>0</v>
      </c>
      <c r="L32" s="46">
        <f>'[1]10.08.11 p'!R75</f>
        <v>0</v>
      </c>
      <c r="M32" s="46">
        <f>'[1]10.08.11 p'!S75</f>
        <v>0</v>
      </c>
      <c r="N32" s="46">
        <f>'[1]10.08.11 p'!T75</f>
        <v>0</v>
      </c>
      <c r="O32" s="46">
        <f>'[1]07.09.11 p'!R75</f>
        <v>1.65</v>
      </c>
      <c r="P32" s="46">
        <f>'[1]07.09.11 p'!S75</f>
        <v>0</v>
      </c>
      <c r="Q32" s="46">
        <f>'[1]07.09.11 p'!T75</f>
        <v>0</v>
      </c>
      <c r="R32" s="55"/>
    </row>
    <row r="33" spans="1:18">
      <c r="A33" s="57" t="s">
        <v>78</v>
      </c>
      <c r="B33" s="53" t="s">
        <v>79</v>
      </c>
      <c r="C33" s="46">
        <f>'[1]19.05.11 p'!R76</f>
        <v>1.5714285714285712</v>
      </c>
      <c r="D33" s="46">
        <f>'[1]19.05.11 p'!S76</f>
        <v>0</v>
      </c>
      <c r="E33" s="46">
        <f>'[1]19.05.11 p'!T76</f>
        <v>1.5714285714285712</v>
      </c>
      <c r="F33" s="46">
        <f>'[1]06.06.11 p'!R76</f>
        <v>0</v>
      </c>
      <c r="G33" s="46">
        <f>'[1]06.06.11 p'!S76</f>
        <v>0</v>
      </c>
      <c r="H33" s="46">
        <f>'[1]06.06.11 p'!T76</f>
        <v>0</v>
      </c>
      <c r="I33" s="46">
        <f>'[1]13.07.11 p'!R76</f>
        <v>0</v>
      </c>
      <c r="J33" s="46">
        <f>'[1]13.07.11 p'!S76</f>
        <v>0</v>
      </c>
      <c r="K33" s="46">
        <f>'[1]13.07.11 p'!T76</f>
        <v>0</v>
      </c>
      <c r="L33" s="46">
        <f>'[1]10.08.11 p'!R76</f>
        <v>0</v>
      </c>
      <c r="M33" s="46">
        <f>'[1]10.08.11 p'!S76</f>
        <v>0</v>
      </c>
      <c r="N33" s="46">
        <f>'[1]10.08.11 p'!T76</f>
        <v>0</v>
      </c>
      <c r="O33" s="46">
        <f>'[1]07.09.11 p'!R76</f>
        <v>3.3</v>
      </c>
      <c r="P33" s="46">
        <f>'[1]07.09.11 p'!S76</f>
        <v>3.8095238095238093</v>
      </c>
      <c r="Q33" s="46">
        <f>'[1]07.09.11 p'!T76</f>
        <v>0</v>
      </c>
      <c r="R33" s="55"/>
    </row>
    <row r="34" spans="1:18">
      <c r="A34" s="57" t="s">
        <v>80</v>
      </c>
      <c r="B34" s="53" t="s">
        <v>81</v>
      </c>
      <c r="C34" s="46">
        <f>'[1]19.05.11 p'!R99</f>
        <v>1.5714285714285712</v>
      </c>
      <c r="D34" s="46">
        <f>'[1]19.05.11 p'!S99</f>
        <v>1.7391304347826089</v>
      </c>
      <c r="E34" s="46">
        <f>'[1]19.05.11 p'!T99</f>
        <v>0</v>
      </c>
      <c r="F34" s="46">
        <f>'[1]06.06.11 p'!R99</f>
        <v>2</v>
      </c>
      <c r="G34" s="46">
        <f>'[1]06.06.11 p'!S99</f>
        <v>0</v>
      </c>
      <c r="H34" s="46">
        <f>'[1]06.06.11 p'!T99</f>
        <v>0</v>
      </c>
      <c r="I34" s="46">
        <f>'[1]13.07.11 p'!R99</f>
        <v>0</v>
      </c>
      <c r="J34" s="46">
        <f>'[1]13.07.11 p'!S99</f>
        <v>0</v>
      </c>
      <c r="K34" s="46">
        <f>'[1]13.07.11 p'!T99</f>
        <v>1.9047619047619047</v>
      </c>
      <c r="L34" s="46">
        <f>'[1]10.08.11 p'!R99</f>
        <v>0</v>
      </c>
      <c r="M34" s="46">
        <f>'[1]10.08.11 p'!S99</f>
        <v>0</v>
      </c>
      <c r="N34" s="46">
        <f>'[1]10.08.11 p'!T99</f>
        <v>1.8181818181818181</v>
      </c>
      <c r="O34" s="46">
        <f>'[1]07.09.11 p'!R99</f>
        <v>0</v>
      </c>
      <c r="P34" s="46">
        <f>'[1]07.09.11 p'!S99</f>
        <v>0</v>
      </c>
      <c r="Q34" s="46">
        <f>'[1]07.09.11 p'!T99</f>
        <v>0</v>
      </c>
      <c r="R34" s="55"/>
    </row>
    <row r="35" spans="1:18">
      <c r="A35" s="57" t="s">
        <v>88</v>
      </c>
      <c r="B35" s="53" t="s">
        <v>89</v>
      </c>
      <c r="C35" s="46">
        <f>'[1]19.05.11 p'!R80</f>
        <v>0</v>
      </c>
      <c r="D35" s="46">
        <f>'[1]19.05.11 p'!S80</f>
        <v>0</v>
      </c>
      <c r="E35" s="46">
        <f>'[1]19.05.11 p'!T80</f>
        <v>0</v>
      </c>
      <c r="F35" s="46">
        <f>'[1]06.06.11 p'!R80</f>
        <v>0</v>
      </c>
      <c r="G35" s="46">
        <f>'[1]06.06.11 p'!S80</f>
        <v>2.3809523809523809</v>
      </c>
      <c r="H35" s="46">
        <f>'[1]06.06.11 p'!T80</f>
        <v>2.5</v>
      </c>
      <c r="I35" s="46">
        <f>'[1]13.07.11 p'!R80</f>
        <v>0</v>
      </c>
      <c r="J35" s="46">
        <f>'[1]13.07.11 p'!S80</f>
        <v>1.9047619047619047</v>
      </c>
      <c r="K35" s="46">
        <f>'[1]13.07.11 p'!T80</f>
        <v>0</v>
      </c>
      <c r="L35" s="46">
        <f>'[1]10.08.11 p'!R80</f>
        <v>1.5714285714285712</v>
      </c>
      <c r="M35" s="46">
        <f>'[1]10.08.11 p'!S80</f>
        <v>1.8181818181818181</v>
      </c>
      <c r="N35" s="46">
        <f>'[1]10.08.11 p'!T80</f>
        <v>1.8181818181818181</v>
      </c>
      <c r="O35" s="46">
        <f>'[1]07.09.11 p'!R80</f>
        <v>4.9499999999999993</v>
      </c>
      <c r="P35" s="46">
        <f>'[1]07.09.11 p'!S80</f>
        <v>1.9047619047619047</v>
      </c>
      <c r="Q35" s="46">
        <f>'[1]07.09.11 p'!T80</f>
        <v>0</v>
      </c>
      <c r="R35" s="55"/>
    </row>
    <row r="36" spans="1:18">
      <c r="A36" s="52" t="s">
        <v>90</v>
      </c>
      <c r="B36" s="53" t="s">
        <v>91</v>
      </c>
      <c r="C36" s="46">
        <f>'[1]19.05.11 p'!R16</f>
        <v>3.1428571428571423</v>
      </c>
      <c r="D36" s="46">
        <f>'[1]19.05.11 p'!S16</f>
        <v>0</v>
      </c>
      <c r="E36" s="46">
        <f>'[1]19.05.11 p'!T16</f>
        <v>0</v>
      </c>
      <c r="F36" s="46">
        <f>'[1]06.06.11 p'!R16</f>
        <v>12</v>
      </c>
      <c r="G36" s="46">
        <f>'[1]06.06.11 p'!S16</f>
        <v>0</v>
      </c>
      <c r="H36" s="46">
        <f>'[1]06.06.11 p'!T16</f>
        <v>2.5</v>
      </c>
      <c r="I36" s="46">
        <f>'[1]13.07.11 p'!R16</f>
        <v>1.5714285714285712</v>
      </c>
      <c r="J36" s="46">
        <f>'[1]13.07.11 p'!S16</f>
        <v>0</v>
      </c>
      <c r="K36" s="46">
        <f>'[1]13.07.11 p'!T16</f>
        <v>0</v>
      </c>
      <c r="L36" s="46">
        <f>'[1]10.08.11 p'!R16</f>
        <v>0</v>
      </c>
      <c r="M36" s="46">
        <f>'[1]10.08.11 p'!S16</f>
        <v>0</v>
      </c>
      <c r="N36" s="46">
        <f>'[1]10.08.11 p'!T16</f>
        <v>3.6363636363636362</v>
      </c>
      <c r="O36" s="46">
        <f>'[1]07.09.11 p'!R16</f>
        <v>1.65</v>
      </c>
      <c r="P36" s="46">
        <f>'[1]07.09.11 p'!S16</f>
        <v>1.9047619047619047</v>
      </c>
      <c r="Q36" s="46">
        <f>'[1]07.09.11 p'!T16</f>
        <v>0</v>
      </c>
      <c r="R36" s="55"/>
    </row>
    <row r="37" spans="1:18">
      <c r="A37" s="57" t="s">
        <v>94</v>
      </c>
      <c r="B37" s="53" t="s">
        <v>95</v>
      </c>
      <c r="C37" s="46">
        <f>'[1]19.05.11 p'!R131</f>
        <v>0</v>
      </c>
      <c r="D37" s="46">
        <f>'[1]19.05.11 p'!S131</f>
        <v>1.7391304347826089</v>
      </c>
      <c r="E37" s="46">
        <f>'[1]19.05.11 p'!T131</f>
        <v>0</v>
      </c>
      <c r="F37" s="46">
        <f>'[1]06.06.11 p'!R131</f>
        <v>0</v>
      </c>
      <c r="G37" s="46">
        <f>'[1]06.06.11 p'!S131</f>
        <v>0</v>
      </c>
      <c r="H37" s="46">
        <f>'[1]06.06.11 p'!T131</f>
        <v>2.5</v>
      </c>
      <c r="I37" s="46">
        <f>'[1]13.07.11 p'!R131</f>
        <v>0</v>
      </c>
      <c r="J37" s="46">
        <f>'[1]13.07.11 p'!S131</f>
        <v>0</v>
      </c>
      <c r="K37" s="46">
        <f>'[1]13.07.11 p'!T131</f>
        <v>0</v>
      </c>
      <c r="L37" s="46">
        <f>'[1]10.08.11 p'!R131</f>
        <v>0</v>
      </c>
      <c r="M37" s="46">
        <f>'[1]10.08.11 p'!S131</f>
        <v>0</v>
      </c>
      <c r="N37" s="46">
        <f>'[1]10.08.11 p'!T131</f>
        <v>0</v>
      </c>
      <c r="O37" s="46">
        <f>'[1]07.09.11 p'!R131</f>
        <v>1.65</v>
      </c>
      <c r="P37" s="46">
        <f>'[1]07.09.11 p'!S131</f>
        <v>0</v>
      </c>
      <c r="Q37" s="46">
        <f>'[1]07.09.11 p'!T131</f>
        <v>0</v>
      </c>
      <c r="R37" s="55"/>
    </row>
    <row r="38" spans="1:18">
      <c r="A38" s="57" t="s">
        <v>333</v>
      </c>
      <c r="B38" s="53" t="s">
        <v>93</v>
      </c>
      <c r="C38" s="46">
        <f>'[1]19.05.11 p'!R82</f>
        <v>0</v>
      </c>
      <c r="D38" s="46">
        <f>'[1]19.05.11 p'!S82</f>
        <v>0</v>
      </c>
      <c r="E38" s="46">
        <f>'[1]19.05.11 p'!T82</f>
        <v>0</v>
      </c>
      <c r="F38" s="46">
        <f>'[1]06.06.11 p'!R82</f>
        <v>0</v>
      </c>
      <c r="G38" s="46">
        <f>'[1]06.06.11 p'!S82</f>
        <v>0</v>
      </c>
      <c r="H38" s="46">
        <f>'[1]06.06.11 p'!T82</f>
        <v>0</v>
      </c>
      <c r="I38" s="46">
        <f>'[1]13.07.11 p'!R82</f>
        <v>0</v>
      </c>
      <c r="J38" s="46">
        <f>'[1]13.07.11 p'!S82</f>
        <v>0</v>
      </c>
      <c r="K38" s="46">
        <f>'[1]13.07.11 p'!T82</f>
        <v>0</v>
      </c>
      <c r="L38" s="46">
        <f>'[1]10.08.11 p'!R82</f>
        <v>0</v>
      </c>
      <c r="M38" s="46">
        <f>'[1]10.08.11 p'!S82</f>
        <v>0</v>
      </c>
      <c r="N38" s="46">
        <f>'[1]10.08.11 p'!T82</f>
        <v>0</v>
      </c>
      <c r="O38" s="46">
        <f>'[1]07.09.11 p'!R82</f>
        <v>0</v>
      </c>
      <c r="P38" s="46">
        <f>'[1]07.09.11 p'!S82</f>
        <v>0</v>
      </c>
      <c r="Q38" s="46">
        <f>'[1]07.09.11 p'!T82</f>
        <v>0</v>
      </c>
      <c r="R38" s="55"/>
    </row>
    <row r="39" spans="1:18">
      <c r="A39" s="52" t="s">
        <v>98</v>
      </c>
      <c r="B39" s="53" t="s">
        <v>99</v>
      </c>
      <c r="C39" s="46">
        <f>'[1]19.05.11 p'!R14</f>
        <v>0</v>
      </c>
      <c r="D39" s="46">
        <f>'[1]19.05.11 p'!S14</f>
        <v>0</v>
      </c>
      <c r="E39" s="46">
        <f>'[1]19.05.11 p'!T14</f>
        <v>0</v>
      </c>
      <c r="F39" s="46">
        <f>'[1]06.06.11 p'!R14</f>
        <v>2</v>
      </c>
      <c r="G39" s="46">
        <f>'[1]06.06.11 p'!S14</f>
        <v>2.3809523809523809</v>
      </c>
      <c r="H39" s="46">
        <f>'[1]06.06.11 p'!T14</f>
        <v>0</v>
      </c>
      <c r="I39" s="46">
        <f>'[1]13.07.11 p'!R14</f>
        <v>0</v>
      </c>
      <c r="J39" s="46">
        <f>'[1]13.07.11 p'!S14</f>
        <v>0</v>
      </c>
      <c r="K39" s="46">
        <f>'[1]13.07.11 p'!T14</f>
        <v>0</v>
      </c>
      <c r="L39" s="46">
        <f>'[1]10.08.11 p'!R14</f>
        <v>0</v>
      </c>
      <c r="M39" s="46">
        <f>'[1]10.08.11 p'!S14</f>
        <v>1.8181818181818181</v>
      </c>
      <c r="N39" s="46">
        <f>'[1]10.08.11 p'!T14</f>
        <v>1.8181818181818181</v>
      </c>
      <c r="O39" s="46">
        <f>'[1]07.09.11 p'!R14</f>
        <v>0</v>
      </c>
      <c r="P39" s="46">
        <f>'[1]07.09.11 p'!S14</f>
        <v>0</v>
      </c>
      <c r="Q39" s="46">
        <f>'[1]07.09.11 p'!T14</f>
        <v>0</v>
      </c>
      <c r="R39" s="55"/>
    </row>
    <row r="40" spans="1:18">
      <c r="A40" s="52" t="s">
        <v>216</v>
      </c>
      <c r="B40" s="53" t="s">
        <v>101</v>
      </c>
      <c r="C40" s="46">
        <f>'[1]19.05.11 p'!R13</f>
        <v>15.714285714285714</v>
      </c>
      <c r="D40" s="46">
        <f>'[1]19.05.11 p'!S13</f>
        <v>1.7391304347826089</v>
      </c>
      <c r="E40" s="46">
        <f>'[1]19.05.11 p'!T13</f>
        <v>14.142857142857142</v>
      </c>
      <c r="F40" s="46">
        <f>'[1]06.06.11 p'!R13</f>
        <v>0</v>
      </c>
      <c r="G40" s="46">
        <f>'[1]06.06.11 p'!S13</f>
        <v>0</v>
      </c>
      <c r="H40" s="46">
        <f>'[1]06.06.11 p'!T13</f>
        <v>5</v>
      </c>
      <c r="I40" s="46">
        <f>'[1]13.07.11 p'!R13</f>
        <v>6.2857142857142847</v>
      </c>
      <c r="J40" s="46">
        <f>'[1]13.07.11 p'!S13</f>
        <v>5.7142857142857144</v>
      </c>
      <c r="K40" s="46">
        <f>'[1]13.07.11 p'!T13</f>
        <v>1.9047619047619047</v>
      </c>
      <c r="L40" s="46">
        <f>'[1]10.08.11 p'!R13</f>
        <v>1.5714285714285712</v>
      </c>
      <c r="M40" s="46">
        <f>'[1]10.08.11 p'!S13</f>
        <v>9.0909090909090899</v>
      </c>
      <c r="N40" s="46">
        <f>'[1]10.08.11 p'!T13</f>
        <v>10.909090909090908</v>
      </c>
      <c r="O40" s="46">
        <f>'[1]07.09.11 p'!R13</f>
        <v>0</v>
      </c>
      <c r="P40" s="46">
        <f>'[1]07.09.11 p'!S13</f>
        <v>0</v>
      </c>
      <c r="Q40" s="46">
        <f>'[1]07.09.11 p'!T13</f>
        <v>0</v>
      </c>
      <c r="R40" s="55"/>
    </row>
    <row r="41" spans="1:18">
      <c r="A41" s="52" t="s">
        <v>217</v>
      </c>
      <c r="B41" s="53" t="s">
        <v>103</v>
      </c>
      <c r="C41" s="46">
        <f>'[1]19.05.11 p'!R86</f>
        <v>0</v>
      </c>
      <c r="D41" s="46">
        <f>'[1]19.05.11 p'!S86</f>
        <v>0</v>
      </c>
      <c r="E41" s="46">
        <f>'[1]19.05.11 p'!T86</f>
        <v>0</v>
      </c>
      <c r="F41" s="46">
        <f>'[1]06.06.11 p'!R86</f>
        <v>0</v>
      </c>
      <c r="G41" s="46">
        <f>'[1]06.06.11 p'!S86</f>
        <v>0</v>
      </c>
      <c r="H41" s="46">
        <f>'[1]06.06.11 p'!T86</f>
        <v>0</v>
      </c>
      <c r="I41" s="46">
        <f>'[1]13.07.11 p'!R86</f>
        <v>0</v>
      </c>
      <c r="J41" s="46">
        <f>'[1]13.07.11 p'!S86</f>
        <v>0</v>
      </c>
      <c r="K41" s="46">
        <f>'[1]13.07.11 p'!T86</f>
        <v>0</v>
      </c>
      <c r="L41" s="46">
        <f>'[1]10.08.11 p'!R86</f>
        <v>0</v>
      </c>
      <c r="M41" s="46">
        <f>'[1]10.08.11 p'!S86</f>
        <v>0</v>
      </c>
      <c r="N41" s="46">
        <f>'[1]10.08.11 p'!T86</f>
        <v>0</v>
      </c>
      <c r="O41" s="46">
        <f>'[1]07.09.11 p'!R86</f>
        <v>0</v>
      </c>
      <c r="P41" s="46">
        <f>'[1]07.09.11 p'!S86</f>
        <v>0</v>
      </c>
      <c r="Q41" s="46">
        <f>'[1]07.09.11 p'!T86</f>
        <v>0</v>
      </c>
      <c r="R41" s="55"/>
    </row>
    <row r="42" spans="1:18">
      <c r="A42" s="57" t="s">
        <v>108</v>
      </c>
      <c r="B42" s="53" t="s">
        <v>109</v>
      </c>
      <c r="C42" s="46">
        <f>'[1]19.05.11 p'!R23</f>
        <v>0</v>
      </c>
      <c r="D42" s="46">
        <f>'[1]19.05.11 p'!S23</f>
        <v>0</v>
      </c>
      <c r="E42" s="46">
        <f>'[1]19.05.11 p'!T23</f>
        <v>0</v>
      </c>
      <c r="F42" s="46">
        <f>'[1]06.06.11 p'!R23</f>
        <v>0</v>
      </c>
      <c r="G42" s="46">
        <f>'[1]06.06.11 p'!S23</f>
        <v>0</v>
      </c>
      <c r="H42" s="46">
        <f>'[1]06.06.11 p'!T23</f>
        <v>0</v>
      </c>
      <c r="I42" s="46">
        <f>'[1]13.07.11 p'!R23</f>
        <v>0</v>
      </c>
      <c r="J42" s="46">
        <f>'[1]13.07.11 p'!S23</f>
        <v>0</v>
      </c>
      <c r="K42" s="46">
        <f>'[1]13.07.11 p'!T23</f>
        <v>0</v>
      </c>
      <c r="L42" s="46">
        <f>'[1]10.08.11 p'!R23</f>
        <v>0</v>
      </c>
      <c r="M42" s="46">
        <f>'[1]10.08.11 p'!S23</f>
        <v>0</v>
      </c>
      <c r="N42" s="46">
        <f>'[1]10.08.11 p'!T23</f>
        <v>0</v>
      </c>
      <c r="O42" s="46">
        <f>'[1]07.09.11 p'!R23</f>
        <v>0</v>
      </c>
      <c r="P42" s="46">
        <f>'[1]07.09.11 p'!S23</f>
        <v>0</v>
      </c>
      <c r="Q42" s="46">
        <f>'[1]07.09.11 p'!T23</f>
        <v>0</v>
      </c>
      <c r="R42" s="55"/>
    </row>
    <row r="43" spans="1:18">
      <c r="A43" s="57" t="s">
        <v>112</v>
      </c>
      <c r="B43" s="53" t="s">
        <v>113</v>
      </c>
      <c r="C43" s="46">
        <f>'[1]19.05.11 p'!R49</f>
        <v>4.7142857142857135</v>
      </c>
      <c r="D43" s="46">
        <f>'[1]19.05.11 p'!S49</f>
        <v>3.4782608695652177</v>
      </c>
      <c r="E43" s="46">
        <f>'[1]19.05.11 p'!T49</f>
        <v>3.1428571428571423</v>
      </c>
      <c r="F43" s="46">
        <f>'[1]06.06.11 p'!R49</f>
        <v>4</v>
      </c>
      <c r="G43" s="46">
        <f>'[1]06.06.11 p'!S49</f>
        <v>7.1428571428571423</v>
      </c>
      <c r="H43" s="46">
        <f>'[1]06.06.11 p'!T49</f>
        <v>10</v>
      </c>
      <c r="I43" s="46">
        <f>'[1]13.07.11 p'!R49</f>
        <v>3.1428571428571423</v>
      </c>
      <c r="J43" s="46">
        <f>'[1]13.07.11 p'!S49</f>
        <v>1.9047619047619047</v>
      </c>
      <c r="K43" s="46">
        <f>'[1]13.07.11 p'!T49</f>
        <v>0</v>
      </c>
      <c r="L43" s="46">
        <f>'[1]10.08.11 p'!R49</f>
        <v>6.2857142857142847</v>
      </c>
      <c r="M43" s="46">
        <f>'[1]10.08.11 p'!S49</f>
        <v>0</v>
      </c>
      <c r="N43" s="46">
        <f>'[1]10.08.11 p'!T49</f>
        <v>0</v>
      </c>
      <c r="O43" s="46">
        <f>'[1]07.09.11 p'!R49</f>
        <v>1.65</v>
      </c>
      <c r="P43" s="46">
        <f>'[1]07.09.11 p'!S49</f>
        <v>0</v>
      </c>
      <c r="Q43" s="46">
        <f>'[1]07.09.11 p'!T49</f>
        <v>0</v>
      </c>
      <c r="R43" s="55"/>
    </row>
    <row r="44" spans="1:18">
      <c r="A44" s="57" t="s">
        <v>114</v>
      </c>
      <c r="B44" s="53" t="s">
        <v>115</v>
      </c>
      <c r="C44" s="46">
        <f>'[1]19.05.11 p'!R133</f>
        <v>0</v>
      </c>
      <c r="D44" s="46">
        <f>'[1]19.05.11 p'!S133</f>
        <v>8.6956521739130448</v>
      </c>
      <c r="E44" s="46">
        <f>'[1]19.05.11 p'!T133</f>
        <v>0</v>
      </c>
      <c r="F44" s="46">
        <f>'[1]06.06.11 p'!R133</f>
        <v>0</v>
      </c>
      <c r="G44" s="46">
        <f>'[1]06.06.11 p'!S133</f>
        <v>0</v>
      </c>
      <c r="H44" s="46">
        <f>'[1]06.06.11 p'!T133</f>
        <v>0</v>
      </c>
      <c r="I44" s="46">
        <f>'[1]13.07.11 p'!R133</f>
        <v>0</v>
      </c>
      <c r="J44" s="46">
        <f>'[1]13.07.11 p'!S133</f>
        <v>0</v>
      </c>
      <c r="K44" s="46">
        <f>'[1]13.07.11 p'!T133</f>
        <v>0</v>
      </c>
      <c r="L44" s="46">
        <f>'[1]10.08.11 p'!R133</f>
        <v>0</v>
      </c>
      <c r="M44" s="46">
        <f>'[1]10.08.11 p'!S133</f>
        <v>0</v>
      </c>
      <c r="N44" s="46">
        <f>'[1]10.08.11 p'!T133</f>
        <v>0</v>
      </c>
      <c r="O44" s="46">
        <f>'[1]07.09.11 p'!R133</f>
        <v>0</v>
      </c>
      <c r="P44" s="46">
        <f>'[1]07.09.11 p'!S133</f>
        <v>0</v>
      </c>
      <c r="Q44" s="46">
        <f>'[1]07.09.11 p'!T133</f>
        <v>0</v>
      </c>
      <c r="R44" s="55"/>
    </row>
    <row r="45" spans="1:18">
      <c r="A45" s="57" t="s">
        <v>116</v>
      </c>
      <c r="B45" s="53" t="s">
        <v>117</v>
      </c>
      <c r="C45" s="46">
        <f>'[1]19.05.11 p'!R132</f>
        <v>6.2857142857142847</v>
      </c>
      <c r="D45" s="46">
        <f>'[1]19.05.11 p'!S132</f>
        <v>0</v>
      </c>
      <c r="E45" s="46">
        <f>'[1]19.05.11 p'!T132</f>
        <v>0</v>
      </c>
      <c r="F45" s="46">
        <f>'[1]06.06.11 p'!R132</f>
        <v>6</v>
      </c>
      <c r="G45" s="46">
        <f>'[1]06.06.11 p'!S132</f>
        <v>4.7619047619047619</v>
      </c>
      <c r="H45" s="46">
        <f>'[1]06.06.11 p'!T132</f>
        <v>5</v>
      </c>
      <c r="I45" s="46">
        <f>'[1]13.07.11 p'!R132</f>
        <v>0</v>
      </c>
      <c r="J45" s="46">
        <f>'[1]13.07.11 p'!S132</f>
        <v>1.9047619047619047</v>
      </c>
      <c r="K45" s="46">
        <f>'[1]13.07.11 p'!T132</f>
        <v>1.9047619047619047</v>
      </c>
      <c r="L45" s="46">
        <f>'[1]10.08.11 p'!R132</f>
        <v>3.1428571428571423</v>
      </c>
      <c r="M45" s="46">
        <f>'[1]10.08.11 p'!S132</f>
        <v>3.6363636363636362</v>
      </c>
      <c r="N45" s="46">
        <f>'[1]10.08.11 p'!T132</f>
        <v>5.4545454545454541</v>
      </c>
      <c r="O45" s="46">
        <f>'[1]07.09.11 p'!R132</f>
        <v>1.65</v>
      </c>
      <c r="P45" s="46">
        <f>'[1]07.09.11 p'!S132</f>
        <v>11.428571428571429</v>
      </c>
      <c r="Q45" s="46">
        <f>'[1]07.09.11 p'!T132</f>
        <v>1.7391304347826089</v>
      </c>
      <c r="R45" s="55"/>
    </row>
    <row r="46" spans="1:18">
      <c r="A46" s="57" t="s">
        <v>118</v>
      </c>
      <c r="B46" s="53" t="s">
        <v>119</v>
      </c>
      <c r="C46" s="46">
        <f>'[1]19.05.11 p'!R54</f>
        <v>1.5714285714285712</v>
      </c>
      <c r="D46" s="46">
        <f>'[1]19.05.11 p'!S54</f>
        <v>0</v>
      </c>
      <c r="E46" s="46">
        <f>'[1]19.05.11 p'!T54</f>
        <v>0</v>
      </c>
      <c r="F46" s="46">
        <f>'[1]06.06.11 p'!R54</f>
        <v>0</v>
      </c>
      <c r="G46" s="46">
        <f>'[1]06.06.11 p'!S54</f>
        <v>0</v>
      </c>
      <c r="H46" s="46">
        <f>'[1]06.06.11 p'!T54</f>
        <v>0</v>
      </c>
      <c r="I46" s="46">
        <f>'[1]13.07.11 p'!R54</f>
        <v>0</v>
      </c>
      <c r="J46" s="46">
        <f>'[1]13.07.11 p'!S54</f>
        <v>1.9047619047619047</v>
      </c>
      <c r="K46" s="46">
        <f>'[1]13.07.11 p'!T54</f>
        <v>0</v>
      </c>
      <c r="L46" s="46">
        <f>'[1]10.08.11 p'!R54</f>
        <v>0</v>
      </c>
      <c r="M46" s="46">
        <f>'[1]10.08.11 p'!S54</f>
        <v>0</v>
      </c>
      <c r="N46" s="46">
        <f>'[1]10.08.11 p'!T54</f>
        <v>0</v>
      </c>
      <c r="O46" s="46">
        <f>'[1]07.09.11 p'!R54</f>
        <v>0</v>
      </c>
      <c r="P46" s="46">
        <f>'[1]07.09.11 p'!S54</f>
        <v>0</v>
      </c>
      <c r="Q46" s="46">
        <f>'[1]07.09.11 p'!T54</f>
        <v>0</v>
      </c>
      <c r="R46" s="55"/>
    </row>
    <row r="47" spans="1:18">
      <c r="A47" s="52" t="s">
        <v>334</v>
      </c>
      <c r="B47" s="53" t="s">
        <v>121</v>
      </c>
      <c r="C47" s="46">
        <f>'[1]19.05.11 p'!R50</f>
        <v>12.571428571428569</v>
      </c>
      <c r="D47" s="46">
        <f>'[1]19.05.11 p'!S50</f>
        <v>5.2173913043478262</v>
      </c>
      <c r="E47" s="46">
        <f>'[1]19.05.11 p'!T50</f>
        <v>15.714285714285714</v>
      </c>
      <c r="F47" s="46">
        <f>'[1]06.06.11 p'!R50</f>
        <v>18</v>
      </c>
      <c r="G47" s="46">
        <f>'[1]06.06.11 p'!S50</f>
        <v>26.19047619047619</v>
      </c>
      <c r="H47" s="46">
        <f>'[1]06.06.11 p'!T50</f>
        <v>20</v>
      </c>
      <c r="I47" s="46">
        <f>'[1]13.07.11 p'!R50</f>
        <v>10.999999999999998</v>
      </c>
      <c r="J47" s="46">
        <f>'[1]13.07.11 p'!S50</f>
        <v>17.142857142857142</v>
      </c>
      <c r="K47" s="46">
        <f>'[1]13.07.11 p'!T50</f>
        <v>9.5238095238095237</v>
      </c>
      <c r="L47" s="46">
        <f>'[1]10.08.11 p'!R50</f>
        <v>10.999999999999998</v>
      </c>
      <c r="M47" s="46">
        <f>'[1]10.08.11 p'!S50</f>
        <v>10.909090909090908</v>
      </c>
      <c r="N47" s="46">
        <f>'[1]10.08.11 p'!T50</f>
        <v>7.2727272727272725</v>
      </c>
      <c r="O47" s="46">
        <f>'[1]07.09.11 p'!R50</f>
        <v>8.25</v>
      </c>
      <c r="P47" s="46">
        <f>'[1]07.09.11 p'!S50</f>
        <v>22.857142857142858</v>
      </c>
      <c r="Q47" s="46">
        <f>'[1]07.09.11 p'!T50</f>
        <v>6.9565217391304355</v>
      </c>
      <c r="R47" s="55"/>
    </row>
    <row r="48" spans="1:18">
      <c r="A48" s="52" t="s">
        <v>335</v>
      </c>
      <c r="B48" s="53" t="s">
        <v>123</v>
      </c>
      <c r="C48" s="46">
        <f>'[1]19.05.11 p'!R48</f>
        <v>67.571428571428569</v>
      </c>
      <c r="D48" s="46">
        <f>'[1]19.05.11 p'!S48</f>
        <v>80</v>
      </c>
      <c r="E48" s="46">
        <f>'[1]19.05.11 p'!T48</f>
        <v>61.285714285714278</v>
      </c>
      <c r="F48" s="46">
        <f>'[1]06.06.11 p'!R48</f>
        <v>92</v>
      </c>
      <c r="G48" s="46">
        <f>'[1]06.06.11 p'!S48</f>
        <v>95.238095238095241</v>
      </c>
      <c r="H48" s="46">
        <f>'[1]06.06.11 p'!T48</f>
        <v>117.5</v>
      </c>
      <c r="I48" s="46">
        <f>'[1]13.07.11 p'!R48</f>
        <v>67.571428571428569</v>
      </c>
      <c r="J48" s="46">
        <f>'[1]13.07.11 p'!S48</f>
        <v>72.38095238095238</v>
      </c>
      <c r="K48" s="46">
        <f>'[1]13.07.11 p'!T48</f>
        <v>91.428571428571431</v>
      </c>
      <c r="L48" s="46">
        <f>'[1]10.08.11 p'!R48</f>
        <v>75.428571428571416</v>
      </c>
      <c r="M48" s="46">
        <f>'[1]10.08.11 p'!S48</f>
        <v>87.272727272727266</v>
      </c>
      <c r="N48" s="46">
        <f>'[1]10.08.11 p'!T48</f>
        <v>90.909090909090907</v>
      </c>
      <c r="O48" s="46">
        <f>'[1]07.09.11 p'!R48</f>
        <v>80.849999999999994</v>
      </c>
      <c r="P48" s="46">
        <f>'[1]07.09.11 p'!S48</f>
        <v>89.523809523809518</v>
      </c>
      <c r="Q48" s="46">
        <f>'[1]07.09.11 p'!T48</f>
        <v>80</v>
      </c>
      <c r="R48" s="55"/>
    </row>
    <row r="49" spans="1:18">
      <c r="A49" s="52" t="s">
        <v>336</v>
      </c>
      <c r="B49" s="53" t="s">
        <v>125</v>
      </c>
      <c r="C49" s="46">
        <f>'[1]19.05.11 p'!R35</f>
        <v>3.1428571428571423</v>
      </c>
      <c r="D49" s="46">
        <f>'[1]19.05.11 p'!S35</f>
        <v>1.7391304347826089</v>
      </c>
      <c r="E49" s="46">
        <f>'[1]19.05.11 p'!T35</f>
        <v>0</v>
      </c>
      <c r="F49" s="46">
        <f>'[1]06.06.11 p'!R35</f>
        <v>6</v>
      </c>
      <c r="G49" s="46">
        <f>'[1]06.06.11 p'!S35</f>
        <v>2.3809523809523809</v>
      </c>
      <c r="H49" s="46">
        <f>'[1]06.06.11 p'!T35</f>
        <v>2.5</v>
      </c>
      <c r="I49" s="46">
        <f>'[1]13.07.11 p'!R35</f>
        <v>4.7142857142857135</v>
      </c>
      <c r="J49" s="46">
        <f>'[1]13.07.11 p'!S35</f>
        <v>1.9047619047619047</v>
      </c>
      <c r="K49" s="46">
        <f>'[1]13.07.11 p'!T35</f>
        <v>5.7142857142857144</v>
      </c>
      <c r="L49" s="46">
        <f>'[1]10.08.11 p'!R35</f>
        <v>3.1428571428571423</v>
      </c>
      <c r="M49" s="46">
        <f>'[1]10.08.11 p'!S35</f>
        <v>12.727272727272727</v>
      </c>
      <c r="N49" s="46">
        <f>'[1]10.08.11 p'!T35</f>
        <v>1.8181818181818181</v>
      </c>
      <c r="O49" s="46">
        <f>'[1]07.09.11 p'!R35</f>
        <v>8.25</v>
      </c>
      <c r="P49" s="46">
        <f>'[1]07.09.11 p'!S35</f>
        <v>3.8095238095238093</v>
      </c>
      <c r="Q49" s="46">
        <f>'[1]07.09.11 p'!T35</f>
        <v>0</v>
      </c>
      <c r="R49" s="55"/>
    </row>
    <row r="50" spans="1:18">
      <c r="A50" s="52" t="s">
        <v>337</v>
      </c>
      <c r="B50" s="53" t="s">
        <v>127</v>
      </c>
      <c r="C50" s="46">
        <f>'[1]19.05.11 p'!R51</f>
        <v>34.571428571428569</v>
      </c>
      <c r="D50" s="46">
        <f>'[1]19.05.11 p'!S51</f>
        <v>50.434782608695656</v>
      </c>
      <c r="E50" s="46">
        <f>'[1]19.05.11 p'!T51</f>
        <v>45.571428571428562</v>
      </c>
      <c r="F50" s="46">
        <f>'[1]06.06.11 p'!R51</f>
        <v>64</v>
      </c>
      <c r="G50" s="46">
        <f>'[1]06.06.11 p'!S51</f>
        <v>64.285714285714278</v>
      </c>
      <c r="H50" s="46">
        <f>'[1]06.06.11 p'!T51</f>
        <v>75</v>
      </c>
      <c r="I50" s="46">
        <f>'[1]13.07.11 p'!R51</f>
        <v>42.428571428571423</v>
      </c>
      <c r="J50" s="46">
        <f>'[1]13.07.11 p'!S51</f>
        <v>59.047619047619044</v>
      </c>
      <c r="K50" s="46">
        <f>'[1]13.07.11 p'!T51</f>
        <v>51.428571428571423</v>
      </c>
      <c r="L50" s="46">
        <f>'[1]10.08.11 p'!R51</f>
        <v>51.857142857142854</v>
      </c>
      <c r="M50" s="46">
        <f>'[1]10.08.11 p'!S51</f>
        <v>52.72727272727272</v>
      </c>
      <c r="N50" s="46">
        <f>'[1]10.08.11 p'!T51</f>
        <v>45.454545454545453</v>
      </c>
      <c r="O50" s="46">
        <f>'[1]07.09.11 p'!R51</f>
        <v>46.199999999999996</v>
      </c>
      <c r="P50" s="46">
        <f>'[1]07.09.11 p'!S51</f>
        <v>43.80952380952381</v>
      </c>
      <c r="Q50" s="46">
        <f>'[1]07.09.11 p'!T51</f>
        <v>24.347826086956523</v>
      </c>
      <c r="R50" s="55"/>
    </row>
    <row r="51" spans="1:18">
      <c r="A51" s="52" t="s">
        <v>338</v>
      </c>
      <c r="B51" s="53" t="s">
        <v>129</v>
      </c>
      <c r="C51" s="46">
        <f>'[1]19.05.11 p'!R42</f>
        <v>0</v>
      </c>
      <c r="D51" s="46">
        <f>'[1]19.05.11 p'!S42</f>
        <v>6.9565217391304355</v>
      </c>
      <c r="E51" s="46">
        <f>'[1]19.05.11 p'!T42</f>
        <v>3.1428571428571423</v>
      </c>
      <c r="F51" s="46">
        <f>'[1]06.06.11 p'!R42</f>
        <v>0</v>
      </c>
      <c r="G51" s="46">
        <f>'[1]06.06.11 p'!S42</f>
        <v>7.1428571428571423</v>
      </c>
      <c r="H51" s="46">
        <f>'[1]06.06.11 p'!T42</f>
        <v>2.5</v>
      </c>
      <c r="I51" s="46">
        <f>'[1]13.07.11 p'!R42</f>
        <v>0</v>
      </c>
      <c r="J51" s="46">
        <f>'[1]13.07.11 p'!S42</f>
        <v>3.8095238095238093</v>
      </c>
      <c r="K51" s="46">
        <f>'[1]13.07.11 p'!T42</f>
        <v>13.333333333333332</v>
      </c>
      <c r="L51" s="46">
        <f>'[1]10.08.11 p'!R42</f>
        <v>1.5714285714285712</v>
      </c>
      <c r="M51" s="46">
        <f>'[1]10.08.11 p'!S42</f>
        <v>1.8181818181818181</v>
      </c>
      <c r="N51" s="46">
        <f>'[1]10.08.11 p'!T42</f>
        <v>1.8181818181818181</v>
      </c>
      <c r="O51" s="46">
        <f>'[1]07.09.11 p'!R42</f>
        <v>1.65</v>
      </c>
      <c r="P51" s="46">
        <f>'[1]07.09.11 p'!S42</f>
        <v>1.9047619047619047</v>
      </c>
      <c r="Q51" s="46">
        <f>'[1]07.09.11 p'!T42</f>
        <v>1.7391304347826089</v>
      </c>
      <c r="R51" s="55"/>
    </row>
    <row r="52" spans="1:18">
      <c r="A52" s="52" t="s">
        <v>228</v>
      </c>
      <c r="B52" s="53" t="s">
        <v>131</v>
      </c>
      <c r="C52" s="46">
        <f>'[1]19.05.11 p'!R20</f>
        <v>10.999999999999998</v>
      </c>
      <c r="D52" s="46">
        <f>'[1]19.05.11 p'!S20</f>
        <v>17.39130434782609</v>
      </c>
      <c r="E52" s="46">
        <f>'[1]19.05.11 p'!T20</f>
        <v>39.285714285714285</v>
      </c>
      <c r="F52" s="46">
        <f>'[1]06.06.11 p'!R20</f>
        <v>32</v>
      </c>
      <c r="G52" s="46">
        <f>'[1]06.06.11 p'!S20</f>
        <v>35.714285714285715</v>
      </c>
      <c r="H52" s="46">
        <f>'[1]06.06.11 p'!T20</f>
        <v>55</v>
      </c>
      <c r="I52" s="46">
        <f>'[1]13.07.11 p'!R20</f>
        <v>31.428571428571427</v>
      </c>
      <c r="J52" s="46">
        <f>'[1]13.07.11 p'!S20</f>
        <v>22.857142857142858</v>
      </c>
      <c r="K52" s="46">
        <f>'[1]13.07.11 p'!T20</f>
        <v>53.333333333333329</v>
      </c>
      <c r="L52" s="46">
        <f>'[1]10.08.11 p'!R20</f>
        <v>31.428571428571427</v>
      </c>
      <c r="M52" s="46">
        <f>'[1]10.08.11 p'!S20</f>
        <v>16.363636363636363</v>
      </c>
      <c r="N52" s="46">
        <f>'[1]10.08.11 p'!T20</f>
        <v>47.272727272727266</v>
      </c>
      <c r="O52" s="46">
        <f>'[1]07.09.11 p'!R20</f>
        <v>33</v>
      </c>
      <c r="P52" s="46">
        <f>'[1]07.09.11 p'!S20</f>
        <v>28.571428571428569</v>
      </c>
      <c r="Q52" s="46">
        <f>'[1]07.09.11 p'!T20</f>
        <v>36.521739130434788</v>
      </c>
      <c r="R52" s="55"/>
    </row>
    <row r="53" spans="1:18">
      <c r="A53" s="52" t="s">
        <v>229</v>
      </c>
      <c r="B53" s="53" t="s">
        <v>133</v>
      </c>
      <c r="C53" s="46">
        <f>'[1]19.05.11 p'!R39</f>
        <v>0</v>
      </c>
      <c r="D53" s="46">
        <f>'[1]19.05.11 p'!S39</f>
        <v>1.7391304347826089</v>
      </c>
      <c r="E53" s="46">
        <f>'[1]19.05.11 p'!T39</f>
        <v>1.5714285714285712</v>
      </c>
      <c r="F53" s="46">
        <f>'[1]06.06.11 p'!R39</f>
        <v>0</v>
      </c>
      <c r="G53" s="46">
        <f>'[1]06.06.11 p'!S39</f>
        <v>0</v>
      </c>
      <c r="H53" s="46">
        <f>'[1]06.06.11 p'!T39</f>
        <v>0</v>
      </c>
      <c r="I53" s="46">
        <f>'[1]13.07.11 p'!R39</f>
        <v>0</v>
      </c>
      <c r="J53" s="46">
        <f>'[1]13.07.11 p'!S39</f>
        <v>0</v>
      </c>
      <c r="K53" s="46">
        <f>'[1]13.07.11 p'!T39</f>
        <v>1.9047619047619047</v>
      </c>
      <c r="L53" s="46">
        <f>'[1]10.08.11 p'!R39</f>
        <v>1.5714285714285712</v>
      </c>
      <c r="M53" s="46">
        <f>'[1]10.08.11 p'!S39</f>
        <v>0</v>
      </c>
      <c r="N53" s="46">
        <f>'[1]10.08.11 p'!T39</f>
        <v>3.6363636363636362</v>
      </c>
      <c r="O53" s="46">
        <f>'[1]07.09.11 p'!R39</f>
        <v>3.3</v>
      </c>
      <c r="P53" s="46">
        <f>'[1]07.09.11 p'!S39</f>
        <v>1.9047619047619047</v>
      </c>
      <c r="Q53" s="46">
        <f>'[1]07.09.11 p'!T39</f>
        <v>6.9565217391304355</v>
      </c>
      <c r="R53" s="55"/>
    </row>
    <row r="54" spans="1:18">
      <c r="A54" s="52" t="s">
        <v>230</v>
      </c>
      <c r="B54" s="53" t="s">
        <v>135</v>
      </c>
      <c r="C54" s="46">
        <f>'[1]19.05.11 p'!R46</f>
        <v>4.7142857142857135</v>
      </c>
      <c r="D54" s="46">
        <f>'[1]19.05.11 p'!S46</f>
        <v>5.2173913043478262</v>
      </c>
      <c r="E54" s="46">
        <f>'[1]19.05.11 p'!T46</f>
        <v>9.428571428571427</v>
      </c>
      <c r="F54" s="46">
        <f>'[1]06.06.11 p'!R46</f>
        <v>2</v>
      </c>
      <c r="G54" s="46">
        <f>'[1]06.06.11 p'!S46</f>
        <v>2.3809523809523809</v>
      </c>
      <c r="H54" s="46">
        <f>'[1]06.06.11 p'!T46</f>
        <v>5</v>
      </c>
      <c r="I54" s="46">
        <f>'[1]13.07.11 p'!R46</f>
        <v>9.428571428571427</v>
      </c>
      <c r="J54" s="46">
        <f>'[1]13.07.11 p'!S46</f>
        <v>5.7142857142857144</v>
      </c>
      <c r="K54" s="46">
        <f>'[1]13.07.11 p'!T46</f>
        <v>5.7142857142857144</v>
      </c>
      <c r="L54" s="46">
        <f>'[1]10.08.11 p'!R46</f>
        <v>10.999999999999998</v>
      </c>
      <c r="M54" s="46">
        <f>'[1]10.08.11 p'!S46</f>
        <v>1.8181818181818181</v>
      </c>
      <c r="N54" s="46">
        <f>'[1]10.08.11 p'!T46</f>
        <v>1.8181818181818181</v>
      </c>
      <c r="O54" s="46">
        <f>'[1]07.09.11 p'!R46</f>
        <v>16.5</v>
      </c>
      <c r="P54" s="46">
        <f>'[1]07.09.11 p'!S46</f>
        <v>1.9047619047619047</v>
      </c>
      <c r="Q54" s="46">
        <f>'[1]07.09.11 p'!T46</f>
        <v>10.434782608695652</v>
      </c>
      <c r="R54" s="55"/>
    </row>
    <row r="55" spans="1:18">
      <c r="A55" s="52" t="s">
        <v>231</v>
      </c>
      <c r="B55" s="53" t="s">
        <v>137</v>
      </c>
      <c r="C55" s="46">
        <f>'[1]19.05.11 p'!R47</f>
        <v>1.5714285714285712</v>
      </c>
      <c r="D55" s="46">
        <f>'[1]19.05.11 p'!S47</f>
        <v>0</v>
      </c>
      <c r="E55" s="46">
        <f>'[1]19.05.11 p'!T47</f>
        <v>0</v>
      </c>
      <c r="F55" s="46">
        <f>'[1]06.06.11 p'!R47</f>
        <v>0</v>
      </c>
      <c r="G55" s="46">
        <f>'[1]06.06.11 p'!S47</f>
        <v>7.1428571428571423</v>
      </c>
      <c r="H55" s="46">
        <f>'[1]06.06.11 p'!T47</f>
        <v>7.5</v>
      </c>
      <c r="I55" s="46">
        <f>'[1]13.07.11 p'!R47</f>
        <v>3.1428571428571423</v>
      </c>
      <c r="J55" s="46">
        <f>'[1]13.07.11 p'!S47</f>
        <v>1.9047619047619047</v>
      </c>
      <c r="K55" s="46">
        <f>'[1]13.07.11 p'!T47</f>
        <v>3.8095238095238093</v>
      </c>
      <c r="L55" s="46">
        <f>'[1]10.08.11 p'!R47</f>
        <v>0</v>
      </c>
      <c r="M55" s="46">
        <f>'[1]10.08.11 p'!S47</f>
        <v>1.8181818181818181</v>
      </c>
      <c r="N55" s="46">
        <f>'[1]10.08.11 p'!T47</f>
        <v>3.6363636363636362</v>
      </c>
      <c r="O55" s="46">
        <f>'[1]07.09.11 p'!R47</f>
        <v>1.65</v>
      </c>
      <c r="P55" s="46">
        <f>'[1]07.09.11 p'!S47</f>
        <v>0</v>
      </c>
      <c r="Q55" s="46">
        <f>'[1]07.09.11 p'!T47</f>
        <v>1.7391304347826089</v>
      </c>
      <c r="R55" s="55"/>
    </row>
    <row r="56" spans="1:18">
      <c r="A56" s="57" t="s">
        <v>232</v>
      </c>
      <c r="B56" s="53" t="s">
        <v>139</v>
      </c>
      <c r="C56" s="46">
        <f>'[1]19.05.11 p'!R53</f>
        <v>0</v>
      </c>
      <c r="D56" s="46">
        <f>'[1]19.05.11 p'!S53</f>
        <v>0</v>
      </c>
      <c r="E56" s="46">
        <f>'[1]19.05.11 p'!T53</f>
        <v>0</v>
      </c>
      <c r="F56" s="46">
        <f>'[1]06.06.11 p'!R53</f>
        <v>0</v>
      </c>
      <c r="G56" s="46">
        <f>'[1]06.06.11 p'!S53</f>
        <v>2.3809523809523809</v>
      </c>
      <c r="H56" s="46">
        <f>'[1]06.06.11 p'!T53</f>
        <v>0</v>
      </c>
      <c r="I56" s="46">
        <f>'[1]13.07.11 p'!R53</f>
        <v>0</v>
      </c>
      <c r="J56" s="46">
        <f>'[1]13.07.11 p'!S53</f>
        <v>0</v>
      </c>
      <c r="K56" s="46">
        <f>'[1]13.07.11 p'!T53</f>
        <v>0</v>
      </c>
      <c r="L56" s="46">
        <f>'[1]10.08.11 p'!R53</f>
        <v>0</v>
      </c>
      <c r="M56" s="46">
        <f>'[1]10.08.11 p'!S53</f>
        <v>0</v>
      </c>
      <c r="N56" s="46">
        <f>'[1]10.08.11 p'!T53</f>
        <v>0</v>
      </c>
      <c r="O56" s="46">
        <f>'[1]07.09.11 p'!R53</f>
        <v>0</v>
      </c>
      <c r="P56" s="46">
        <f>'[1]07.09.11 p'!S53</f>
        <v>0</v>
      </c>
      <c r="Q56" s="46">
        <f>'[1]07.09.11 p'!T53</f>
        <v>0</v>
      </c>
      <c r="R56" s="55"/>
    </row>
    <row r="57" spans="1:18">
      <c r="A57" s="58" t="s">
        <v>339</v>
      </c>
      <c r="B57" s="53" t="s">
        <v>143</v>
      </c>
      <c r="C57" s="46">
        <f>'[1]19.05.11 p'!R140</f>
        <v>0</v>
      </c>
      <c r="D57" s="46">
        <f>'[1]19.05.11 p'!S140</f>
        <v>0</v>
      </c>
      <c r="E57" s="46">
        <f>'[1]19.05.11 p'!T140</f>
        <v>1.5714285714285712</v>
      </c>
      <c r="F57" s="46">
        <f>'[1]06.06.11 p'!R140</f>
        <v>0</v>
      </c>
      <c r="G57" s="46">
        <f>'[1]06.06.11 p'!S140</f>
        <v>0</v>
      </c>
      <c r="H57" s="46">
        <f>'[1]06.06.11 p'!T140</f>
        <v>0</v>
      </c>
      <c r="I57" s="46">
        <f>'[1]13.07.11 p'!R140</f>
        <v>0</v>
      </c>
      <c r="J57" s="46">
        <f>'[1]13.07.11 p'!S140</f>
        <v>0</v>
      </c>
      <c r="K57" s="46">
        <f>'[1]13.07.11 p'!T140</f>
        <v>0</v>
      </c>
      <c r="L57" s="46">
        <f>'[1]10.08.11 p'!R140</f>
        <v>0</v>
      </c>
      <c r="M57" s="46">
        <f>'[1]10.08.11 p'!S140</f>
        <v>0</v>
      </c>
      <c r="N57" s="46">
        <f>'[1]10.08.11 p'!T140</f>
        <v>3.6363636363636362</v>
      </c>
      <c r="O57" s="46">
        <f>'[1]07.09.11 p'!R140</f>
        <v>0</v>
      </c>
      <c r="P57" s="46">
        <f>'[1]07.09.11 p'!S140</f>
        <v>0</v>
      </c>
      <c r="Q57" s="46">
        <f>'[1]07.09.11 p'!T140</f>
        <v>0</v>
      </c>
      <c r="R57" s="55"/>
    </row>
    <row r="58" spans="1:18">
      <c r="A58" s="58" t="s">
        <v>146</v>
      </c>
      <c r="B58" s="53" t="s">
        <v>147</v>
      </c>
      <c r="C58" s="46">
        <f>'[1]19.05.11 p'!R6</f>
        <v>0</v>
      </c>
      <c r="D58" s="46">
        <f>'[1]19.05.11 p'!S6</f>
        <v>1.7391304347826089</v>
      </c>
      <c r="E58" s="46">
        <f>'[1]19.05.11 p'!T6</f>
        <v>0</v>
      </c>
      <c r="F58" s="46">
        <f>'[1]06.06.11 p'!R6</f>
        <v>2</v>
      </c>
      <c r="G58" s="46">
        <f>'[1]06.06.11 p'!S6</f>
        <v>0</v>
      </c>
      <c r="H58" s="46">
        <f>'[1]06.06.11 p'!T6</f>
        <v>0</v>
      </c>
      <c r="I58" s="46">
        <f>'[1]13.07.11 p'!R6</f>
        <v>0</v>
      </c>
      <c r="J58" s="46">
        <f>'[1]13.07.11 p'!S6</f>
        <v>0</v>
      </c>
      <c r="K58" s="46">
        <f>'[1]13.07.11 p'!T6</f>
        <v>0</v>
      </c>
      <c r="L58" s="46">
        <f>'[1]10.08.11 p'!R6</f>
        <v>0</v>
      </c>
      <c r="M58" s="46">
        <f>'[1]10.08.11 p'!S6</f>
        <v>0</v>
      </c>
      <c r="N58" s="46">
        <f>'[1]10.08.11 p'!T6</f>
        <v>0</v>
      </c>
      <c r="O58" s="46">
        <f>'[1]07.09.11 p'!R6</f>
        <v>0</v>
      </c>
      <c r="P58" s="46">
        <f>'[1]07.09.11 p'!S6</f>
        <v>0</v>
      </c>
      <c r="Q58" s="46">
        <f>'[1]07.09.11 p'!T6</f>
        <v>3.4782608695652177</v>
      </c>
      <c r="R58" s="55"/>
    </row>
    <row r="59" spans="1:18">
      <c r="A59" s="61" t="s">
        <v>340</v>
      </c>
      <c r="B59" s="53" t="s">
        <v>151</v>
      </c>
      <c r="C59" s="46">
        <f>'[1]19.05.11 p'!R24</f>
        <v>1.5714285714285712</v>
      </c>
      <c r="D59" s="46">
        <f>'[1]19.05.11 p'!S24</f>
        <v>0</v>
      </c>
      <c r="E59" s="46">
        <f>'[1]19.05.11 p'!T24</f>
        <v>1.5714285714285712</v>
      </c>
      <c r="F59" s="46">
        <f>'[1]06.06.11 p'!R24</f>
        <v>4</v>
      </c>
      <c r="G59" s="46">
        <f>'[1]06.06.11 p'!S24</f>
        <v>0</v>
      </c>
      <c r="H59" s="46">
        <f>'[1]06.06.11 p'!T24</f>
        <v>0</v>
      </c>
      <c r="I59" s="46">
        <f>'[1]13.07.11 p'!R24</f>
        <v>4.7142857142857135</v>
      </c>
      <c r="J59" s="46">
        <f>'[1]13.07.11 p'!S24</f>
        <v>0</v>
      </c>
      <c r="K59" s="46">
        <f>'[1]13.07.11 p'!T24</f>
        <v>0</v>
      </c>
      <c r="L59" s="46">
        <f>'[1]10.08.11 p'!R24</f>
        <v>0</v>
      </c>
      <c r="M59" s="46">
        <f>'[1]10.08.11 p'!S24</f>
        <v>0</v>
      </c>
      <c r="N59" s="46">
        <f>'[1]10.08.11 p'!T24</f>
        <v>0</v>
      </c>
      <c r="O59" s="46">
        <f>'[1]07.09.11 p'!R24</f>
        <v>0</v>
      </c>
      <c r="P59" s="46">
        <f>'[1]07.09.11 p'!S24</f>
        <v>0</v>
      </c>
      <c r="Q59" s="46">
        <f>'[1]07.09.11 p'!T24</f>
        <v>1.7391304347826089</v>
      </c>
      <c r="R59" s="55"/>
    </row>
    <row r="60" spans="1:18">
      <c r="A60" s="26" t="s">
        <v>341</v>
      </c>
      <c r="B60" s="53" t="s">
        <v>342</v>
      </c>
      <c r="C60" s="46">
        <f>'[1]19.05.11 p'!R62</f>
        <v>1.5714285714285712</v>
      </c>
      <c r="D60" s="46">
        <f>'[1]19.05.11 p'!S62</f>
        <v>0</v>
      </c>
      <c r="E60" s="46">
        <f>'[1]19.05.11 p'!T62</f>
        <v>0</v>
      </c>
      <c r="F60" s="46">
        <f>'[1]06.06.11 p'!R62</f>
        <v>0</v>
      </c>
      <c r="G60" s="46">
        <f>'[1]06.06.11 p'!S62</f>
        <v>0</v>
      </c>
      <c r="H60" s="46">
        <f>'[1]06.06.11 p'!T62</f>
        <v>0</v>
      </c>
      <c r="I60" s="46">
        <f>'[1]13.07.11 p'!R62</f>
        <v>0</v>
      </c>
      <c r="J60" s="46">
        <f>'[1]13.07.11 p'!S62</f>
        <v>0</v>
      </c>
      <c r="K60" s="46">
        <f>'[1]13.07.11 p'!T62</f>
        <v>0</v>
      </c>
      <c r="L60" s="46">
        <f>'[1]10.08.11 p'!R62</f>
        <v>0</v>
      </c>
      <c r="M60" s="46">
        <f>'[1]10.08.11 p'!S62</f>
        <v>0</v>
      </c>
      <c r="N60" s="46">
        <f>'[1]10.08.11 p'!T62</f>
        <v>0</v>
      </c>
      <c r="O60" s="46">
        <f>'[1]07.09.11 p'!R62</f>
        <v>0</v>
      </c>
      <c r="P60" s="46">
        <f>'[1]07.09.11 p'!S62</f>
        <v>0</v>
      </c>
      <c r="Q60" s="46">
        <f>'[1]07.09.11 p'!T62</f>
        <v>0</v>
      </c>
      <c r="R60" s="55"/>
    </row>
    <row r="61" spans="1:18">
      <c r="A61" s="57" t="s">
        <v>157</v>
      </c>
      <c r="B61" s="53" t="s">
        <v>158</v>
      </c>
      <c r="C61" s="46">
        <f>'[1]19.05.11 p'!R72</f>
        <v>0</v>
      </c>
      <c r="D61" s="46">
        <f>'[1]19.05.11 p'!S72</f>
        <v>5.2173913043478262</v>
      </c>
      <c r="E61" s="46">
        <f>'[1]19.05.11 p'!T72</f>
        <v>1.5714285714285712</v>
      </c>
      <c r="F61" s="46">
        <f>'[1]06.06.11 p'!R72</f>
        <v>2</v>
      </c>
      <c r="G61" s="46">
        <f>'[1]06.06.11 p'!S72</f>
        <v>0</v>
      </c>
      <c r="H61" s="46">
        <f>'[1]06.06.11 p'!T72</f>
        <v>0</v>
      </c>
      <c r="I61" s="46">
        <f>'[1]13.07.11 p'!R72</f>
        <v>0</v>
      </c>
      <c r="J61" s="46">
        <f>'[1]13.07.11 p'!S72</f>
        <v>5.7142857142857144</v>
      </c>
      <c r="K61" s="46">
        <f>'[1]13.07.11 p'!T72</f>
        <v>0</v>
      </c>
      <c r="L61" s="46">
        <f>'[1]10.08.11 p'!R72</f>
        <v>0</v>
      </c>
      <c r="M61" s="46">
        <f>'[1]10.08.11 p'!S72</f>
        <v>0</v>
      </c>
      <c r="N61" s="46">
        <f>'[1]10.08.11 p'!T72</f>
        <v>1.8181818181818181</v>
      </c>
      <c r="O61" s="46">
        <f>'[1]07.09.11 p'!R72</f>
        <v>0</v>
      </c>
      <c r="P61" s="46">
        <f>'[1]07.09.11 p'!S72</f>
        <v>0</v>
      </c>
      <c r="Q61" s="46">
        <f>'[1]07.09.11 p'!T72</f>
        <v>0</v>
      </c>
      <c r="R61" s="55"/>
    </row>
    <row r="62" spans="1:18">
      <c r="A62" s="57" t="s">
        <v>159</v>
      </c>
      <c r="B62" s="53" t="s">
        <v>160</v>
      </c>
      <c r="C62" s="46">
        <f>'[1]19.05.11 p'!R65</f>
        <v>0</v>
      </c>
      <c r="D62" s="46">
        <f>'[1]19.05.11 p'!S65</f>
        <v>0</v>
      </c>
      <c r="E62" s="46">
        <f>'[1]19.05.11 p'!T65</f>
        <v>0</v>
      </c>
      <c r="F62" s="46">
        <f>'[1]06.06.11 p'!R65</f>
        <v>0</v>
      </c>
      <c r="G62" s="46">
        <f>'[1]06.06.11 p'!S65</f>
        <v>0</v>
      </c>
      <c r="H62" s="46">
        <f>'[1]06.06.11 p'!T65</f>
        <v>2.5</v>
      </c>
      <c r="I62" s="46">
        <f>'[1]13.07.11 p'!R65</f>
        <v>1.5714285714285712</v>
      </c>
      <c r="J62" s="46">
        <f>'[1]13.07.11 p'!S65</f>
        <v>0</v>
      </c>
      <c r="K62" s="46">
        <f>'[1]13.07.11 p'!T65</f>
        <v>0</v>
      </c>
      <c r="L62" s="46">
        <f>'[1]10.08.11 p'!R65</f>
        <v>1.5714285714285712</v>
      </c>
      <c r="M62" s="46">
        <f>'[1]10.08.11 p'!S65</f>
        <v>0</v>
      </c>
      <c r="N62" s="46">
        <f>'[1]10.08.11 p'!T65</f>
        <v>0</v>
      </c>
      <c r="O62" s="46">
        <f>'[1]07.09.11 p'!R65</f>
        <v>8.25</v>
      </c>
      <c r="P62" s="46">
        <f>'[1]07.09.11 p'!S65</f>
        <v>0</v>
      </c>
      <c r="Q62" s="46">
        <f>'[1]07.09.11 p'!T65</f>
        <v>5.2173913043478262</v>
      </c>
      <c r="R62" s="55"/>
    </row>
    <row r="63" spans="1:18">
      <c r="A63" s="57" t="s">
        <v>236</v>
      </c>
      <c r="B63" s="53" t="s">
        <v>168</v>
      </c>
      <c r="C63" s="46">
        <f>'[1]19.05.11 p'!R71</f>
        <v>3.1428571428571423</v>
      </c>
      <c r="D63" s="46">
        <f>'[1]19.05.11 p'!S71</f>
        <v>0</v>
      </c>
      <c r="E63" s="46">
        <f>'[1]19.05.11 p'!T71</f>
        <v>0</v>
      </c>
      <c r="F63" s="46">
        <f>'[1]06.06.11 p'!R71</f>
        <v>0</v>
      </c>
      <c r="G63" s="46">
        <f>'[1]06.06.11 p'!S71</f>
        <v>0</v>
      </c>
      <c r="H63" s="46">
        <f>'[1]06.06.11 p'!T71</f>
        <v>0</v>
      </c>
      <c r="I63" s="46">
        <f>'[1]13.07.11 p'!R71</f>
        <v>0</v>
      </c>
      <c r="J63" s="46">
        <f>'[1]13.07.11 p'!S71</f>
        <v>0</v>
      </c>
      <c r="K63" s="46">
        <f>'[1]13.07.11 p'!T71</f>
        <v>0</v>
      </c>
      <c r="L63" s="46">
        <f>'[1]10.08.11 p'!R71</f>
        <v>0</v>
      </c>
      <c r="M63" s="46">
        <f>'[1]10.08.11 p'!S71</f>
        <v>0</v>
      </c>
      <c r="N63" s="46">
        <f>'[1]10.08.11 p'!T71</f>
        <v>1.8181818181818181</v>
      </c>
      <c r="O63" s="46">
        <f>'[1]07.09.11 p'!R71</f>
        <v>0</v>
      </c>
      <c r="P63" s="46">
        <f>'[1]07.09.11 p'!S71</f>
        <v>0</v>
      </c>
      <c r="Q63" s="46">
        <f>'[1]07.09.11 p'!T71</f>
        <v>0</v>
      </c>
      <c r="R63" s="55"/>
    </row>
    <row r="64" spans="1:18">
      <c r="A64" s="57" t="s">
        <v>161</v>
      </c>
      <c r="B64" s="53" t="s">
        <v>162</v>
      </c>
      <c r="C64" s="46">
        <f>'[1]19.05.11 p'!R66</f>
        <v>3.1428571428571423</v>
      </c>
      <c r="D64" s="46">
        <f>'[1]19.05.11 p'!S66</f>
        <v>6.9565217391304355</v>
      </c>
      <c r="E64" s="46">
        <f>'[1]19.05.11 p'!T66</f>
        <v>4.7142857142857135</v>
      </c>
      <c r="F64" s="46">
        <f>'[1]06.06.11 p'!R66</f>
        <v>4</v>
      </c>
      <c r="G64" s="46">
        <f>'[1]06.06.11 p'!S66</f>
        <v>2.3809523809523809</v>
      </c>
      <c r="H64" s="46">
        <f>'[1]06.06.11 p'!T66</f>
        <v>10</v>
      </c>
      <c r="I64" s="46">
        <f>'[1]13.07.11 p'!R66</f>
        <v>15.714285714285714</v>
      </c>
      <c r="J64" s="46">
        <f>'[1]13.07.11 p'!S66</f>
        <v>5.7142857142857144</v>
      </c>
      <c r="K64" s="46">
        <f>'[1]13.07.11 p'!T66</f>
        <v>3.8095238095238093</v>
      </c>
      <c r="L64" s="46">
        <f>'[1]10.08.11 p'!R66</f>
        <v>6.2857142857142847</v>
      </c>
      <c r="M64" s="46">
        <f>'[1]10.08.11 p'!S66</f>
        <v>9.0909090909090899</v>
      </c>
      <c r="N64" s="46">
        <f>'[1]10.08.11 p'!T66</f>
        <v>10.909090909090908</v>
      </c>
      <c r="O64" s="46">
        <f>'[1]07.09.11 p'!R66</f>
        <v>0</v>
      </c>
      <c r="P64" s="46">
        <f>'[1]07.09.11 p'!S66</f>
        <v>0</v>
      </c>
      <c r="Q64" s="46">
        <f>'[1]07.09.11 p'!T66</f>
        <v>0</v>
      </c>
      <c r="R64" s="55"/>
    </row>
    <row r="65" spans="1:18">
      <c r="A65" s="61" t="s">
        <v>237</v>
      </c>
      <c r="B65" s="53" t="s">
        <v>164</v>
      </c>
      <c r="C65" s="46">
        <f>'[1]19.05.11 p'!R68</f>
        <v>0</v>
      </c>
      <c r="D65" s="46">
        <f>'[1]19.05.11 p'!S68</f>
        <v>0</v>
      </c>
      <c r="E65" s="46">
        <f>'[1]19.05.11 p'!T68</f>
        <v>0</v>
      </c>
      <c r="F65" s="46">
        <f>'[1]06.06.11 p'!R68</f>
        <v>0</v>
      </c>
      <c r="G65" s="46">
        <f>'[1]06.06.11 p'!S68</f>
        <v>0</v>
      </c>
      <c r="H65" s="46">
        <f>'[1]06.06.11 p'!T68</f>
        <v>0</v>
      </c>
      <c r="I65" s="46">
        <f>'[1]13.07.11 p'!R68</f>
        <v>0</v>
      </c>
      <c r="J65" s="46">
        <f>'[1]13.07.11 p'!S68</f>
        <v>0</v>
      </c>
      <c r="K65" s="46">
        <f>'[1]13.07.11 p'!T68</f>
        <v>0</v>
      </c>
      <c r="L65" s="46">
        <f>'[1]10.08.11 p'!R68</f>
        <v>0</v>
      </c>
      <c r="M65" s="46">
        <f>'[1]10.08.11 p'!S68</f>
        <v>0</v>
      </c>
      <c r="N65" s="46">
        <f>'[1]10.08.11 p'!T68</f>
        <v>0</v>
      </c>
      <c r="O65" s="46">
        <f>'[1]07.09.11 p'!R68</f>
        <v>0</v>
      </c>
      <c r="P65" s="46">
        <f>'[1]07.09.11 p'!S68</f>
        <v>0</v>
      </c>
      <c r="Q65" s="46">
        <f>'[1]07.09.11 p'!T68</f>
        <v>0</v>
      </c>
      <c r="R65" s="55"/>
    </row>
    <row r="66" spans="1:18">
      <c r="A66" s="61" t="s">
        <v>238</v>
      </c>
      <c r="B66" s="53" t="s">
        <v>166</v>
      </c>
      <c r="C66" s="46">
        <f>'[1]19.05.11 p'!R69</f>
        <v>0</v>
      </c>
      <c r="D66" s="46">
        <f>'[1]19.05.11 p'!S69</f>
        <v>0</v>
      </c>
      <c r="E66" s="46">
        <f>'[1]19.05.11 p'!T69</f>
        <v>1.5714285714285712</v>
      </c>
      <c r="F66" s="46">
        <f>'[1]06.06.11 p'!R69</f>
        <v>0</v>
      </c>
      <c r="G66" s="46">
        <f>'[1]06.06.11 p'!S69</f>
        <v>2.3809523809523809</v>
      </c>
      <c r="H66" s="46">
        <f>'[1]06.06.11 p'!T69</f>
        <v>0</v>
      </c>
      <c r="I66" s="46">
        <f>'[1]13.07.11 p'!R69</f>
        <v>0</v>
      </c>
      <c r="J66" s="46">
        <f>'[1]13.07.11 p'!S69</f>
        <v>0</v>
      </c>
      <c r="K66" s="46">
        <f>'[1]13.07.11 p'!T69</f>
        <v>0</v>
      </c>
      <c r="L66" s="46">
        <f>'[1]10.08.11 p'!R69</f>
        <v>0</v>
      </c>
      <c r="M66" s="46">
        <f>'[1]10.08.11 p'!S69</f>
        <v>0</v>
      </c>
      <c r="N66" s="46">
        <f>'[1]10.08.11 p'!T69</f>
        <v>0</v>
      </c>
      <c r="O66" s="46">
        <f>'[1]07.09.11 p'!R69</f>
        <v>1.65</v>
      </c>
      <c r="P66" s="46">
        <f>'[1]07.09.11 p'!S69</f>
        <v>0</v>
      </c>
      <c r="Q66" s="46">
        <f>'[1]07.09.11 p'!T69</f>
        <v>1.7391304347826089</v>
      </c>
      <c r="R66" s="55"/>
    </row>
    <row r="67" spans="1:18">
      <c r="A67" s="62" t="s">
        <v>343</v>
      </c>
      <c r="B67" s="59" t="s">
        <v>171</v>
      </c>
      <c r="C67" s="46">
        <f>'[1]19.05.11 p'!R160</f>
        <v>0</v>
      </c>
      <c r="D67" s="46">
        <f>'[1]19.05.11 p'!S160</f>
        <v>0</v>
      </c>
      <c r="E67" s="46">
        <f>'[1]19.05.11 p'!T160</f>
        <v>0</v>
      </c>
      <c r="F67" s="46">
        <f>'[1]06.06.11 p'!R160</f>
        <v>0</v>
      </c>
      <c r="G67" s="46">
        <f>'[1]06.06.11 p'!S160</f>
        <v>0</v>
      </c>
      <c r="H67" s="46">
        <f>'[1]06.06.11 p'!T160</f>
        <v>0</v>
      </c>
      <c r="I67" s="46">
        <f>'[1]13.07.11 p'!R160</f>
        <v>0</v>
      </c>
      <c r="J67" s="46">
        <f>'[1]13.07.11 p'!S160</f>
        <v>0</v>
      </c>
      <c r="K67" s="46">
        <f>'[1]13.07.11 p'!T160</f>
        <v>0</v>
      </c>
      <c r="L67" s="46">
        <f>'[1]10.08.11 p'!R160</f>
        <v>0</v>
      </c>
      <c r="M67" s="46">
        <f>'[1]10.08.11 p'!S160</f>
        <v>0</v>
      </c>
      <c r="N67" s="46">
        <f>'[1]10.08.11 p'!T160</f>
        <v>0</v>
      </c>
      <c r="O67" s="46">
        <f>'[1]07.09.11 p'!R160</f>
        <v>0</v>
      </c>
      <c r="P67" s="46">
        <f>'[1]07.09.11 p'!S160</f>
        <v>0</v>
      </c>
      <c r="Q67" s="46">
        <f>'[1]07.09.11 p'!T160</f>
        <v>0</v>
      </c>
      <c r="R67" s="55"/>
    </row>
    <row r="68" spans="1:18">
      <c r="A68" s="62" t="s">
        <v>344</v>
      </c>
      <c r="B68" s="59" t="s">
        <v>173</v>
      </c>
      <c r="C68" s="46">
        <f>'[1]19.05.11 p'!R161</f>
        <v>0</v>
      </c>
      <c r="D68" s="46">
        <f>'[1]19.05.11 p'!S161</f>
        <v>0</v>
      </c>
      <c r="E68" s="46">
        <f>'[1]19.05.11 p'!T161</f>
        <v>1.5714285714285712</v>
      </c>
      <c r="F68" s="46">
        <f>'[1]06.06.11 p'!R161</f>
        <v>7</v>
      </c>
      <c r="G68" s="46">
        <f>'[1]06.06.11 p'!S161</f>
        <v>4.7619047619047619</v>
      </c>
      <c r="H68" s="46">
        <f>'[1]06.06.11 p'!T161</f>
        <v>0.5</v>
      </c>
      <c r="I68" s="46">
        <f>'[1]13.07.11 p'!R161</f>
        <v>7.1428571428571423</v>
      </c>
      <c r="J68" s="46">
        <f>'[1]13.07.11 p'!S161</f>
        <v>3.8095238095238093</v>
      </c>
      <c r="K68" s="46">
        <f>'[1]13.07.11 p'!T161</f>
        <v>2.3809523809523809</v>
      </c>
      <c r="L68" s="46">
        <f>'[1]10.08.11 p'!R161</f>
        <v>0</v>
      </c>
      <c r="M68" s="46">
        <f>'[1]10.08.11 p'!S161</f>
        <v>1.8181818181818181</v>
      </c>
      <c r="N68" s="46">
        <f>'[1]10.08.11 p'!T161</f>
        <v>4.545454545454545</v>
      </c>
      <c r="O68" s="46">
        <f>'[1]07.09.11 p'!R161</f>
        <v>1</v>
      </c>
      <c r="P68" s="46">
        <f>'[1]07.09.11 p'!S161</f>
        <v>2.8571428571428572</v>
      </c>
      <c r="Q68" s="46">
        <f>'[1]07.09.11 p'!T161</f>
        <v>5.2173913043478262</v>
      </c>
      <c r="R68" s="55"/>
    </row>
    <row r="69" spans="1:18">
      <c r="A69" s="63" t="s">
        <v>177</v>
      </c>
      <c r="B69" s="59" t="s">
        <v>178</v>
      </c>
      <c r="C69" s="46">
        <f>'[1]19.05.11 p'!R170</f>
        <v>1.5714285714285712</v>
      </c>
      <c r="D69" s="46">
        <f>'[1]19.05.11 p'!S170</f>
        <v>0</v>
      </c>
      <c r="E69" s="46">
        <f>'[1]19.05.11 p'!T170</f>
        <v>0</v>
      </c>
      <c r="F69" s="46">
        <f>'[1]06.06.11 p'!R170</f>
        <v>0</v>
      </c>
      <c r="G69" s="46">
        <f>'[1]06.06.11 p'!S170</f>
        <v>0</v>
      </c>
      <c r="H69" s="46">
        <f>'[1]06.06.11 p'!T170</f>
        <v>0</v>
      </c>
      <c r="I69" s="46">
        <f>'[1]13.07.11 p'!R170</f>
        <v>0</v>
      </c>
      <c r="J69" s="46">
        <f>'[1]13.07.11 p'!S170</f>
        <v>0</v>
      </c>
      <c r="K69" s="46">
        <f>'[1]13.07.11 p'!T170</f>
        <v>0.47619047619047616</v>
      </c>
      <c r="L69" s="46">
        <f>'[1]10.08.11 p'!R170</f>
        <v>0</v>
      </c>
      <c r="M69" s="46">
        <f>'[1]10.08.11 p'!S170</f>
        <v>0</v>
      </c>
      <c r="N69" s="46">
        <f>'[1]10.08.11 p'!T170</f>
        <v>0</v>
      </c>
      <c r="O69" s="46">
        <f>'[1]07.09.11 p'!R170</f>
        <v>0</v>
      </c>
      <c r="P69" s="46">
        <f>'[1]07.09.11 p'!S170</f>
        <v>0</v>
      </c>
      <c r="Q69" s="46">
        <f>'[1]07.09.11 p'!T170</f>
        <v>0.43478260869565222</v>
      </c>
      <c r="R69" s="55"/>
    </row>
    <row r="70" spans="1:18">
      <c r="A70" s="62" t="s">
        <v>345</v>
      </c>
      <c r="B70" s="59" t="s">
        <v>188</v>
      </c>
      <c r="C70" s="46">
        <f>'[1]19.05.11 p'!R173</f>
        <v>0</v>
      </c>
      <c r="D70" s="46">
        <f>'[1]19.05.11 p'!S173</f>
        <v>0</v>
      </c>
      <c r="E70" s="46">
        <f>'[1]19.05.11 p'!T173</f>
        <v>0</v>
      </c>
      <c r="F70" s="46">
        <f>'[1]06.06.11 p'!R173</f>
        <v>0</v>
      </c>
      <c r="G70" s="46">
        <f>'[1]06.06.11 p'!S173</f>
        <v>0</v>
      </c>
      <c r="H70" s="46">
        <f>'[1]06.06.11 p'!T173</f>
        <v>0</v>
      </c>
      <c r="I70" s="46">
        <f>'[1]13.07.11 p'!R173</f>
        <v>0.47619047619047616</v>
      </c>
      <c r="J70" s="46">
        <f>'[1]13.07.11 p'!S173</f>
        <v>0</v>
      </c>
      <c r="K70" s="46">
        <f>'[1]13.07.11 p'!T173</f>
        <v>0</v>
      </c>
      <c r="L70" s="46">
        <f>'[1]10.08.11 p'!R173</f>
        <v>0</v>
      </c>
      <c r="M70" s="46">
        <f>'[1]10.08.11 p'!S173</f>
        <v>0</v>
      </c>
      <c r="N70" s="46">
        <f>'[1]10.08.11 p'!T173</f>
        <v>0</v>
      </c>
      <c r="O70" s="46">
        <f>'[1]07.09.11 p'!R173</f>
        <v>0</v>
      </c>
      <c r="P70" s="46">
        <f>'[1]07.09.11 p'!S173</f>
        <v>0</v>
      </c>
      <c r="Q70" s="46">
        <f>'[1]07.09.11 p'!T173</f>
        <v>0</v>
      </c>
      <c r="R70" s="55"/>
    </row>
    <row r="71" spans="1:18">
      <c r="A71" s="63" t="s">
        <v>183</v>
      </c>
      <c r="B71" s="59" t="s">
        <v>184</v>
      </c>
      <c r="C71" s="46">
        <f>'[1]19.05.11 p'!R165</f>
        <v>1.4285714285714286</v>
      </c>
      <c r="D71" s="46">
        <f>'[1]19.05.11 p'!S165</f>
        <v>0</v>
      </c>
      <c r="E71" s="46">
        <f>'[1]19.05.11 p'!T165</f>
        <v>2.3809523809523809</v>
      </c>
      <c r="F71" s="46">
        <f>'[1]06.06.11 p'!R165</f>
        <v>1.5</v>
      </c>
      <c r="G71" s="46">
        <f>'[1]06.06.11 p'!S165</f>
        <v>2.3809523809523809</v>
      </c>
      <c r="H71" s="46">
        <f>'[1]06.06.11 p'!T165</f>
        <v>1.5</v>
      </c>
      <c r="I71" s="46">
        <f>'[1]13.07.11 p'!R165</f>
        <v>2.8571428571428572</v>
      </c>
      <c r="J71" s="46">
        <f>'[1]13.07.11 p'!S165</f>
        <v>1.4285714285714286</v>
      </c>
      <c r="K71" s="46">
        <f>'[1]13.07.11 p'!T165</f>
        <v>0.95238095238095233</v>
      </c>
      <c r="L71" s="46">
        <f>'[1]10.08.11 p'!R165</f>
        <v>2.3809523809523809</v>
      </c>
      <c r="M71" s="46">
        <f>'[1]10.08.11 p'!S165</f>
        <v>0.45454545454545453</v>
      </c>
      <c r="N71" s="46">
        <f>'[1]10.08.11 p'!T165</f>
        <v>1.8181818181818181</v>
      </c>
      <c r="O71" s="46">
        <f>'[1]07.09.11 p'!R165</f>
        <v>1.5</v>
      </c>
      <c r="P71" s="46">
        <f>'[1]07.09.11 p'!S165</f>
        <v>2.8571428571428572</v>
      </c>
      <c r="Q71" s="46">
        <f>'[1]07.09.11 p'!T165</f>
        <v>2.1739130434782612</v>
      </c>
      <c r="R71" s="55"/>
    </row>
    <row r="72" spans="1:18">
      <c r="A72" s="63" t="s">
        <v>185</v>
      </c>
      <c r="B72" s="59" t="s">
        <v>186</v>
      </c>
      <c r="C72" s="46">
        <f>'[1]19.05.11 p'!R168</f>
        <v>0</v>
      </c>
      <c r="D72" s="46">
        <f>'[1]19.05.11 p'!S168</f>
        <v>0</v>
      </c>
      <c r="E72" s="46">
        <f>'[1]19.05.11 p'!T168</f>
        <v>0</v>
      </c>
      <c r="F72" s="46">
        <f>'[1]06.06.11 p'!R168</f>
        <v>0</v>
      </c>
      <c r="G72" s="46">
        <f>'[1]06.06.11 p'!S168</f>
        <v>0</v>
      </c>
      <c r="H72" s="46">
        <f>'[1]06.06.11 p'!T168</f>
        <v>0</v>
      </c>
      <c r="I72" s="46">
        <f>'[1]13.07.11 p'!R168</f>
        <v>0</v>
      </c>
      <c r="J72" s="46">
        <f>'[1]13.07.11 p'!S168</f>
        <v>0</v>
      </c>
      <c r="K72" s="46">
        <f>'[1]13.07.11 p'!T168</f>
        <v>0</v>
      </c>
      <c r="L72" s="46">
        <f>'[1]10.08.11 p'!R168</f>
        <v>0</v>
      </c>
      <c r="M72" s="46">
        <f>'[1]10.08.11 p'!S168</f>
        <v>0</v>
      </c>
      <c r="N72" s="46">
        <f>'[1]10.08.11 p'!T168</f>
        <v>0</v>
      </c>
      <c r="O72" s="46">
        <f>'[1]07.09.11 p'!R168</f>
        <v>0</v>
      </c>
      <c r="P72" s="46">
        <f>'[1]07.09.11 p'!S168</f>
        <v>0</v>
      </c>
      <c r="Q72" s="46">
        <f>'[1]07.09.11 p'!T168</f>
        <v>0</v>
      </c>
      <c r="R72" s="55"/>
    </row>
    <row r="73" spans="1:18">
      <c r="A73" s="61" t="s">
        <v>152</v>
      </c>
      <c r="B73" s="53" t="s">
        <v>153</v>
      </c>
      <c r="C73" s="46">
        <f>'[1]19.05.11 p'!R135</f>
        <v>0</v>
      </c>
      <c r="D73" s="46">
        <f>'[1]19.05.11 p'!S135</f>
        <v>0</v>
      </c>
      <c r="E73" s="46">
        <f>'[1]19.05.11 p'!T135</f>
        <v>0</v>
      </c>
      <c r="F73" s="46">
        <f>'[1]06.06.11 p'!R135</f>
        <v>0</v>
      </c>
      <c r="G73" s="46">
        <f>'[1]06.06.11 p'!S135</f>
        <v>0</v>
      </c>
      <c r="H73" s="46">
        <f>'[1]06.06.11 p'!T135</f>
        <v>0</v>
      </c>
      <c r="I73" s="46">
        <f>'[1]13.07.11 p'!R135</f>
        <v>0</v>
      </c>
      <c r="J73" s="46">
        <f>'[1]13.07.11 p'!S135</f>
        <v>0</v>
      </c>
      <c r="K73" s="46">
        <f>'[1]13.07.11 p'!T135</f>
        <v>0</v>
      </c>
      <c r="L73" s="46">
        <f>'[1]10.08.11 p'!R135</f>
        <v>0</v>
      </c>
      <c r="M73" s="46">
        <f>'[1]10.08.11 p'!S135</f>
        <v>0</v>
      </c>
      <c r="N73" s="46">
        <f>'[1]10.08.11 p'!T135</f>
        <v>0</v>
      </c>
      <c r="O73" s="46">
        <f>'[1]07.09.11 p'!R135</f>
        <v>0</v>
      </c>
      <c r="P73" s="46">
        <f>'[1]07.09.11 p'!S135</f>
        <v>0</v>
      </c>
      <c r="Q73" s="46">
        <f>'[1]07.09.11 p'!T135</f>
        <v>0</v>
      </c>
      <c r="R73" s="55"/>
    </row>
    <row r="74" spans="1:18">
      <c r="A74" s="62" t="s">
        <v>192</v>
      </c>
      <c r="B74" s="59" t="s">
        <v>193</v>
      </c>
      <c r="C74" s="46">
        <f>'[1]19.05.11 p'!R177</f>
        <v>0</v>
      </c>
      <c r="D74" s="46">
        <f>'[1]19.05.11 p'!S177</f>
        <v>0</v>
      </c>
      <c r="E74" s="46">
        <f>'[1]19.05.11 p'!T177</f>
        <v>1.5714285714285712</v>
      </c>
      <c r="F74" s="46">
        <f>'[1]06.06.11 p'!R177</f>
        <v>0.5</v>
      </c>
      <c r="G74" s="46">
        <f>'[1]06.06.11 p'!S177</f>
        <v>4.7619047619047619</v>
      </c>
      <c r="H74" s="46">
        <f>'[1]06.06.11 p'!T177</f>
        <v>3</v>
      </c>
      <c r="I74" s="46">
        <f>'[1]13.07.11 p'!R177</f>
        <v>0</v>
      </c>
      <c r="J74" s="46">
        <f>'[1]13.07.11 p'!S177</f>
        <v>2.3809523809523809</v>
      </c>
      <c r="K74" s="46">
        <f>'[1]13.07.11 p'!T177</f>
        <v>0.95238095238095233</v>
      </c>
      <c r="L74" s="46">
        <f>'[1]10.08.11 p'!R177</f>
        <v>0</v>
      </c>
      <c r="M74" s="46">
        <f>'[1]10.08.11 p'!S177</f>
        <v>0.45454545454545453</v>
      </c>
      <c r="N74" s="46">
        <f>'[1]10.08.11 p'!T177</f>
        <v>0.90909090909090906</v>
      </c>
      <c r="O74" s="46">
        <f>'[1]07.09.11 p'!R177</f>
        <v>0.5</v>
      </c>
      <c r="P74" s="46">
        <f>'[1]07.09.11 p'!S177</f>
        <v>4.2857142857142856</v>
      </c>
      <c r="Q74" s="46">
        <f>'[1]07.09.11 p'!T177</f>
        <v>1.3043478260869565</v>
      </c>
      <c r="R74" s="55"/>
    </row>
  </sheetData>
  <pageMargins left="0.75000000000000011" right="0.75000000000000011" top="1" bottom="1" header="0.5" footer="0.5"/>
  <pageSetup paperSize="9" orientation="portrait" horizontalDpi="4294967293" verticalDpi="429496729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20D34-45CB-6843-A700-DBA51DBCB98F}">
  <dimension ref="A1:BE105"/>
  <sheetViews>
    <sheetView zoomScale="80" zoomScaleNormal="80" zoomScalePageLayoutView="80" workbookViewId="0">
      <selection activeCell="B1" sqref="B1"/>
    </sheetView>
  </sheetViews>
  <sheetFormatPr baseColWidth="10" defaultColWidth="8.83203125" defaultRowHeight="16"/>
  <cols>
    <col min="1" max="1" width="5.33203125" customWidth="1"/>
    <col min="2" max="2" width="34.83203125" bestFit="1" customWidth="1"/>
    <col min="3" max="3" width="11.83203125" bestFit="1" customWidth="1"/>
    <col min="4" max="13" width="8.83203125" style="1"/>
    <col min="47" max="47" width="11.1640625" bestFit="1" customWidth="1"/>
  </cols>
  <sheetData>
    <row r="1" spans="1:57">
      <c r="C1" s="1" t="s">
        <v>0</v>
      </c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O1" s="2" t="s">
        <v>2</v>
      </c>
      <c r="P1" s="2"/>
      <c r="Q1" s="2"/>
      <c r="R1" s="2"/>
      <c r="S1" s="2"/>
      <c r="T1" s="2"/>
      <c r="U1" s="2"/>
      <c r="V1" s="2"/>
      <c r="W1" s="2"/>
      <c r="X1" s="2"/>
      <c r="Z1" s="2" t="s">
        <v>3</v>
      </c>
      <c r="AA1" s="2"/>
      <c r="AB1" s="2"/>
      <c r="AC1" s="2"/>
      <c r="AD1" s="2"/>
      <c r="AE1" s="2"/>
      <c r="AF1" s="2"/>
      <c r="AG1" s="2"/>
      <c r="AH1" s="2"/>
      <c r="AI1" s="2"/>
      <c r="AK1" s="2" t="s">
        <v>4</v>
      </c>
      <c r="AL1" s="2"/>
      <c r="AM1" s="2"/>
      <c r="AN1" s="2"/>
      <c r="AO1" s="2"/>
      <c r="AP1" s="2"/>
      <c r="AQ1" s="2"/>
      <c r="AR1" s="2"/>
      <c r="AS1" s="2"/>
      <c r="AT1" s="2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</row>
    <row r="2" spans="1:57">
      <c r="C2" t="s">
        <v>5</v>
      </c>
      <c r="N2" t="s">
        <v>0</v>
      </c>
      <c r="Y2" s="1" t="s">
        <v>0</v>
      </c>
      <c r="AJ2" s="1" t="s">
        <v>0</v>
      </c>
    </row>
    <row r="3" spans="1:57">
      <c r="B3" s="4" t="s">
        <v>6</v>
      </c>
      <c r="C3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5" t="s">
        <v>14</v>
      </c>
      <c r="V3" s="5" t="s">
        <v>15</v>
      </c>
      <c r="W3" s="5" t="s">
        <v>16</v>
      </c>
      <c r="X3" s="5" t="s">
        <v>17</v>
      </c>
      <c r="Z3" s="5" t="s">
        <v>8</v>
      </c>
      <c r="AA3" s="5" t="s">
        <v>9</v>
      </c>
      <c r="AB3" s="5" t="s">
        <v>10</v>
      </c>
      <c r="AC3" s="5" t="s">
        <v>11</v>
      </c>
      <c r="AD3" s="5" t="s">
        <v>12</v>
      </c>
      <c r="AE3" s="5" t="s">
        <v>13</v>
      </c>
      <c r="AF3" s="5" t="s">
        <v>14</v>
      </c>
      <c r="AG3" s="5" t="s">
        <v>15</v>
      </c>
      <c r="AH3" s="5" t="s">
        <v>16</v>
      </c>
      <c r="AI3" s="5" t="s">
        <v>17</v>
      </c>
      <c r="AK3" s="5" t="s">
        <v>8</v>
      </c>
      <c r="AL3" s="5" t="s">
        <v>9</v>
      </c>
      <c r="AM3" s="5" t="s">
        <v>10</v>
      </c>
      <c r="AN3" s="5" t="s">
        <v>11</v>
      </c>
      <c r="AO3" s="5" t="s">
        <v>12</v>
      </c>
      <c r="AP3" s="5" t="s">
        <v>13</v>
      </c>
      <c r="AQ3" s="5" t="s">
        <v>14</v>
      </c>
      <c r="AR3" s="5" t="s">
        <v>15</v>
      </c>
      <c r="AS3" s="5" t="s">
        <v>16</v>
      </c>
      <c r="AT3" s="5" t="s">
        <v>17</v>
      </c>
    </row>
    <row r="4" spans="1:57">
      <c r="A4">
        <v>1</v>
      </c>
      <c r="B4" s="6" t="s">
        <v>18</v>
      </c>
      <c r="C4" t="s">
        <v>19</v>
      </c>
      <c r="D4" s="7">
        <v>0</v>
      </c>
      <c r="E4" s="7">
        <v>6.8376068376068382</v>
      </c>
      <c r="F4" s="7">
        <v>4.166666666666667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3.4782608695652177</v>
      </c>
      <c r="M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Z4" s="7">
        <v>9.8507462686567155</v>
      </c>
      <c r="AA4" s="7">
        <v>4.024390243902439</v>
      </c>
      <c r="AB4" s="7">
        <v>11.379310344827587</v>
      </c>
      <c r="AC4" s="7">
        <v>0</v>
      </c>
      <c r="AD4" s="7">
        <v>0</v>
      </c>
      <c r="AE4" s="7">
        <v>13.75</v>
      </c>
      <c r="AF4" s="7">
        <v>3.203883495145631</v>
      </c>
      <c r="AG4" s="7">
        <v>5.2380952380952381</v>
      </c>
      <c r="AH4" s="7">
        <v>0</v>
      </c>
      <c r="AI4" s="7">
        <v>5.4098360655737707</v>
      </c>
      <c r="AK4" s="7">
        <v>0</v>
      </c>
      <c r="AL4" s="7">
        <v>0</v>
      </c>
      <c r="AM4" s="7">
        <v>4.5517241379310347</v>
      </c>
      <c r="AN4" s="7">
        <v>0</v>
      </c>
      <c r="AO4" s="7">
        <v>0</v>
      </c>
      <c r="AP4" s="7">
        <v>0</v>
      </c>
      <c r="AQ4" s="7">
        <v>0</v>
      </c>
      <c r="AR4" s="7">
        <v>2.6190476190476191</v>
      </c>
      <c r="AS4" s="7">
        <v>2.75</v>
      </c>
      <c r="AT4" s="7">
        <v>0</v>
      </c>
    </row>
    <row r="5" spans="1:57">
      <c r="A5">
        <f>A4+1</f>
        <v>2</v>
      </c>
      <c r="B5" s="6" t="s">
        <v>20</v>
      </c>
      <c r="C5" t="s">
        <v>21</v>
      </c>
      <c r="D5" s="7">
        <v>0</v>
      </c>
      <c r="E5" s="7">
        <v>3.4188034188034191</v>
      </c>
      <c r="F5" s="7">
        <v>0</v>
      </c>
      <c r="G5" s="7">
        <v>2.8282828282828283</v>
      </c>
      <c r="H5" s="7">
        <v>0</v>
      </c>
      <c r="I5" s="7">
        <v>0</v>
      </c>
      <c r="J5" s="7">
        <v>0</v>
      </c>
      <c r="K5" s="7">
        <v>0</v>
      </c>
      <c r="L5" s="7">
        <v>3.4782608695652177</v>
      </c>
      <c r="M5" s="7">
        <v>0</v>
      </c>
      <c r="O5" s="7">
        <v>0</v>
      </c>
      <c r="P5" s="7">
        <v>3.4188034188034191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Z5" s="7">
        <v>4.9253731343283578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7">
        <v>0</v>
      </c>
      <c r="AG5" s="7">
        <v>0</v>
      </c>
      <c r="AH5" s="7">
        <v>0</v>
      </c>
      <c r="AI5" s="7">
        <v>0</v>
      </c>
      <c r="AK5" s="7">
        <v>0</v>
      </c>
      <c r="AL5" s="7">
        <v>0</v>
      </c>
      <c r="AM5" s="7">
        <v>0</v>
      </c>
      <c r="AN5" s="7">
        <v>0</v>
      </c>
      <c r="AO5" s="7">
        <v>0</v>
      </c>
      <c r="AP5" s="7">
        <v>0</v>
      </c>
      <c r="AQ5" s="7">
        <v>0</v>
      </c>
      <c r="AR5" s="7">
        <v>0</v>
      </c>
      <c r="AS5" s="7">
        <v>0</v>
      </c>
      <c r="AT5" s="7">
        <v>0</v>
      </c>
    </row>
    <row r="6" spans="1:57">
      <c r="A6">
        <f t="shared" ref="A6:A69" si="0">A5+1</f>
        <v>3</v>
      </c>
      <c r="B6" t="s">
        <v>22</v>
      </c>
      <c r="C6" t="s">
        <v>23</v>
      </c>
      <c r="D6" s="7">
        <v>36.36363636363636</v>
      </c>
      <c r="E6" s="7">
        <v>20.512820512820515</v>
      </c>
      <c r="F6" s="7">
        <v>4.166666666666667</v>
      </c>
      <c r="G6" s="7">
        <v>11.313131313131313</v>
      </c>
      <c r="H6" s="7">
        <v>0</v>
      </c>
      <c r="I6" s="7">
        <v>0</v>
      </c>
      <c r="J6" s="7">
        <v>7.1428571428571423</v>
      </c>
      <c r="K6" s="7">
        <v>12.903225806451612</v>
      </c>
      <c r="L6" s="7">
        <v>13.913043478260871</v>
      </c>
      <c r="M6" s="7">
        <v>15.238095238095237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Z6" s="7">
        <v>0</v>
      </c>
      <c r="AA6" s="7">
        <v>0</v>
      </c>
      <c r="AB6" s="7">
        <v>0</v>
      </c>
      <c r="AC6" s="7">
        <v>1.542056074766355</v>
      </c>
      <c r="AD6" s="7">
        <v>2.1428571428571428</v>
      </c>
      <c r="AE6" s="7">
        <v>0</v>
      </c>
      <c r="AF6" s="7">
        <v>0</v>
      </c>
      <c r="AG6" s="7">
        <v>0</v>
      </c>
      <c r="AH6" s="7">
        <v>0</v>
      </c>
      <c r="AI6" s="7">
        <v>0</v>
      </c>
      <c r="AK6" s="7">
        <v>0</v>
      </c>
      <c r="AL6" s="7">
        <v>0</v>
      </c>
      <c r="AM6" s="7">
        <v>0</v>
      </c>
      <c r="AN6" s="7">
        <v>0</v>
      </c>
      <c r="AO6" s="7">
        <v>0</v>
      </c>
      <c r="AP6" s="7">
        <v>0</v>
      </c>
      <c r="AQ6" s="7">
        <v>0</v>
      </c>
      <c r="AR6" s="7">
        <v>0</v>
      </c>
      <c r="AS6" s="7">
        <v>0</v>
      </c>
      <c r="AT6" s="7">
        <v>0</v>
      </c>
    </row>
    <row r="7" spans="1:57">
      <c r="A7">
        <f t="shared" si="0"/>
        <v>4</v>
      </c>
      <c r="B7" t="s">
        <v>24</v>
      </c>
      <c r="C7" t="s">
        <v>25</v>
      </c>
      <c r="D7" s="7">
        <v>0</v>
      </c>
      <c r="E7" s="7">
        <v>3.4188034188034191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Z7" s="7">
        <v>4.9253731343283578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2.75</v>
      </c>
      <c r="AI7" s="7">
        <v>0</v>
      </c>
      <c r="AK7" s="7">
        <v>0</v>
      </c>
      <c r="AL7" s="7">
        <v>0</v>
      </c>
      <c r="AM7" s="7">
        <v>0</v>
      </c>
      <c r="AN7" s="7">
        <v>0</v>
      </c>
      <c r="AO7" s="7">
        <v>0</v>
      </c>
      <c r="AP7" s="7">
        <v>0</v>
      </c>
      <c r="AQ7" s="7">
        <v>0</v>
      </c>
      <c r="AR7" s="7">
        <v>0</v>
      </c>
      <c r="AS7" s="7">
        <v>0</v>
      </c>
      <c r="AT7" s="7">
        <v>0</v>
      </c>
    </row>
    <row r="8" spans="1:57">
      <c r="A8">
        <f t="shared" si="0"/>
        <v>5</v>
      </c>
      <c r="B8" t="s">
        <v>26</v>
      </c>
      <c r="C8" t="s">
        <v>27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Z8" s="7">
        <v>0</v>
      </c>
      <c r="AA8" s="7">
        <v>0</v>
      </c>
      <c r="AB8" s="7">
        <v>2.2758620689655173</v>
      </c>
      <c r="AC8" s="7">
        <v>0</v>
      </c>
      <c r="AD8" s="7">
        <v>0</v>
      </c>
      <c r="AE8" s="7">
        <v>0</v>
      </c>
      <c r="AF8" s="7">
        <v>3.203883495145631</v>
      </c>
      <c r="AG8" s="7">
        <v>0</v>
      </c>
      <c r="AH8" s="7">
        <v>2.75</v>
      </c>
      <c r="AI8" s="7">
        <v>21.639344262295083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</row>
    <row r="9" spans="1:57">
      <c r="A9">
        <f t="shared" si="0"/>
        <v>6</v>
      </c>
      <c r="B9" t="s">
        <v>28</v>
      </c>
      <c r="C9" t="s">
        <v>29</v>
      </c>
      <c r="D9" s="7">
        <v>0</v>
      </c>
      <c r="E9" s="7">
        <v>0</v>
      </c>
      <c r="F9" s="7">
        <v>0</v>
      </c>
      <c r="G9" s="7">
        <v>2.8282828282828283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K9" s="7">
        <v>0</v>
      </c>
      <c r="AL9" s="7">
        <v>0</v>
      </c>
      <c r="AM9" s="7">
        <v>0</v>
      </c>
      <c r="AN9" s="7">
        <v>0</v>
      </c>
      <c r="AO9" s="7">
        <v>0</v>
      </c>
      <c r="AP9" s="7">
        <v>0</v>
      </c>
      <c r="AQ9" s="7">
        <v>0</v>
      </c>
      <c r="AR9" s="7">
        <v>0</v>
      </c>
      <c r="AS9" s="7">
        <v>0</v>
      </c>
      <c r="AT9" s="7">
        <v>0</v>
      </c>
    </row>
    <row r="10" spans="1:57">
      <c r="A10">
        <f t="shared" si="0"/>
        <v>7</v>
      </c>
      <c r="B10" t="s">
        <v>30</v>
      </c>
      <c r="C10" t="s">
        <v>31</v>
      </c>
      <c r="D10" s="7">
        <v>4.545454545454545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2.75</v>
      </c>
      <c r="AF10" s="7">
        <v>0</v>
      </c>
      <c r="AG10" s="7">
        <v>0</v>
      </c>
      <c r="AH10" s="7">
        <v>0</v>
      </c>
      <c r="AI10" s="7">
        <v>5.4098360655737707</v>
      </c>
      <c r="AK10" s="7">
        <v>0</v>
      </c>
      <c r="AL10" s="7">
        <v>0</v>
      </c>
      <c r="AM10" s="7">
        <v>0</v>
      </c>
      <c r="AN10" s="7">
        <v>0</v>
      </c>
      <c r="AO10" s="7">
        <v>0</v>
      </c>
      <c r="AP10" s="7">
        <v>0</v>
      </c>
      <c r="AQ10" s="7">
        <v>0</v>
      </c>
      <c r="AR10" s="7">
        <v>0</v>
      </c>
      <c r="AS10" s="7">
        <v>0</v>
      </c>
      <c r="AT10" s="7">
        <v>0</v>
      </c>
    </row>
    <row r="11" spans="1:57">
      <c r="A11">
        <f t="shared" si="0"/>
        <v>8</v>
      </c>
      <c r="B11" s="6" t="s">
        <v>32</v>
      </c>
      <c r="C11" t="s">
        <v>33</v>
      </c>
      <c r="D11" s="7">
        <v>4.545454545454545</v>
      </c>
      <c r="E11" s="7">
        <v>6.8376068376068382</v>
      </c>
      <c r="F11" s="7">
        <v>4.166666666666667</v>
      </c>
      <c r="G11" s="7">
        <v>2.8282828282828283</v>
      </c>
      <c r="H11" s="7">
        <v>14.035087719298247</v>
      </c>
      <c r="I11" s="7">
        <v>5.7971014492753632</v>
      </c>
      <c r="J11" s="7">
        <v>0</v>
      </c>
      <c r="K11" s="7">
        <v>8.6021505376344081</v>
      </c>
      <c r="L11" s="7">
        <v>10.434782608695652</v>
      </c>
      <c r="M11" s="7">
        <v>3.8095238095238093</v>
      </c>
      <c r="O11" s="7">
        <v>4.545454545454545</v>
      </c>
      <c r="P11" s="7">
        <v>0</v>
      </c>
      <c r="Q11" s="7">
        <v>0</v>
      </c>
      <c r="R11" s="7">
        <v>2.8282828282828283</v>
      </c>
      <c r="S11" s="7">
        <v>0</v>
      </c>
      <c r="T11" s="7">
        <v>0</v>
      </c>
      <c r="U11" s="7">
        <v>0</v>
      </c>
      <c r="V11" s="7">
        <v>12.903225806451612</v>
      </c>
      <c r="W11" s="7">
        <v>0</v>
      </c>
      <c r="X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4.2857142857142856</v>
      </c>
      <c r="AE11" s="7">
        <v>0</v>
      </c>
      <c r="AF11" s="7">
        <v>3.203883495145631</v>
      </c>
      <c r="AG11" s="7">
        <v>0</v>
      </c>
      <c r="AH11" s="7">
        <v>0</v>
      </c>
      <c r="AI11" s="7">
        <v>0</v>
      </c>
      <c r="AK11" s="7">
        <v>0</v>
      </c>
      <c r="AL11" s="7">
        <v>0</v>
      </c>
      <c r="AM11" s="7">
        <v>0</v>
      </c>
      <c r="AN11" s="7">
        <v>0</v>
      </c>
      <c r="AO11" s="7">
        <v>2.1428571428571428</v>
      </c>
      <c r="AP11" s="7">
        <v>0</v>
      </c>
      <c r="AQ11" s="7">
        <v>0</v>
      </c>
      <c r="AR11" s="7">
        <v>0</v>
      </c>
      <c r="AS11" s="7">
        <v>0</v>
      </c>
      <c r="AT11" s="7">
        <v>0</v>
      </c>
    </row>
    <row r="12" spans="1:57">
      <c r="A12">
        <f t="shared" si="0"/>
        <v>9</v>
      </c>
      <c r="B12" s="6" t="s">
        <v>34</v>
      </c>
      <c r="C12" t="s">
        <v>35</v>
      </c>
      <c r="D12" s="7">
        <v>13.636363636363635</v>
      </c>
      <c r="E12" s="7">
        <v>34.188034188034187</v>
      </c>
      <c r="F12" s="7">
        <v>41.666666666666671</v>
      </c>
      <c r="G12" s="7">
        <v>5.6565656565656566</v>
      </c>
      <c r="H12" s="7">
        <v>21.05263157894737</v>
      </c>
      <c r="I12" s="7">
        <v>5.7971014492753632</v>
      </c>
      <c r="J12" s="7">
        <v>10.714285714285714</v>
      </c>
      <c r="K12" s="7">
        <v>38.70967741935484</v>
      </c>
      <c r="L12" s="7">
        <v>27.826086956521742</v>
      </c>
      <c r="M12" s="7">
        <v>19.047619047619047</v>
      </c>
      <c r="O12" s="7">
        <v>4.545454545454545</v>
      </c>
      <c r="P12" s="7">
        <v>10.256410256410257</v>
      </c>
      <c r="Q12" s="7">
        <v>25</v>
      </c>
      <c r="R12" s="7">
        <v>14.141414141414142</v>
      </c>
      <c r="S12" s="7">
        <v>31.578947368421055</v>
      </c>
      <c r="T12" s="7">
        <v>17.39130434782609</v>
      </c>
      <c r="U12" s="7">
        <v>10.714285714285714</v>
      </c>
      <c r="V12" s="7">
        <v>17.204301075268816</v>
      </c>
      <c r="W12" s="7">
        <v>20.869565217391305</v>
      </c>
      <c r="X12" s="7">
        <v>15.238095238095237</v>
      </c>
      <c r="Z12" s="7">
        <v>14.776119402985072</v>
      </c>
      <c r="AA12" s="7">
        <v>20.121951219512198</v>
      </c>
      <c r="AB12" s="7">
        <v>2.2758620689655173</v>
      </c>
      <c r="AC12" s="7">
        <v>7.7102803738317753</v>
      </c>
      <c r="AD12" s="7">
        <v>8.5714285714285712</v>
      </c>
      <c r="AE12" s="7">
        <v>0</v>
      </c>
      <c r="AF12" s="7">
        <v>0</v>
      </c>
      <c r="AG12" s="7">
        <v>0</v>
      </c>
      <c r="AH12" s="7">
        <v>2.75</v>
      </c>
      <c r="AI12" s="7">
        <v>10.819672131147541</v>
      </c>
      <c r="AK12" s="7">
        <v>19.701492537313431</v>
      </c>
      <c r="AL12" s="7">
        <v>0</v>
      </c>
      <c r="AM12" s="7">
        <v>0</v>
      </c>
      <c r="AN12" s="7">
        <v>0</v>
      </c>
      <c r="AO12" s="7">
        <v>2.1428571428571428</v>
      </c>
      <c r="AP12" s="7">
        <v>11</v>
      </c>
      <c r="AQ12" s="7">
        <v>3.203883495145631</v>
      </c>
      <c r="AR12" s="7">
        <v>2.6190476190476191</v>
      </c>
      <c r="AS12" s="7">
        <v>8.25</v>
      </c>
      <c r="AT12" s="7">
        <v>21.639344262295083</v>
      </c>
    </row>
    <row r="13" spans="1:57">
      <c r="A13">
        <f t="shared" si="0"/>
        <v>10</v>
      </c>
      <c r="B13" s="6" t="s">
        <v>36</v>
      </c>
      <c r="C13" t="s">
        <v>37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8.6021505376344081</v>
      </c>
      <c r="L13" s="7">
        <v>0</v>
      </c>
      <c r="M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7">
        <v>0</v>
      </c>
      <c r="AT13" s="7">
        <v>0</v>
      </c>
    </row>
    <row r="14" spans="1:57">
      <c r="A14">
        <f t="shared" si="0"/>
        <v>11</v>
      </c>
      <c r="B14" s="6" t="s">
        <v>38</v>
      </c>
      <c r="C14" t="s">
        <v>39</v>
      </c>
      <c r="D14" s="7">
        <v>0</v>
      </c>
      <c r="E14" s="7">
        <v>0</v>
      </c>
      <c r="F14" s="7">
        <v>0</v>
      </c>
      <c r="G14" s="7">
        <v>2.8282828282828283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O14" s="7">
        <v>0</v>
      </c>
      <c r="P14" s="7">
        <v>0</v>
      </c>
      <c r="Q14" s="7">
        <v>0</v>
      </c>
      <c r="R14" s="7">
        <v>5.6565656565656566</v>
      </c>
      <c r="S14" s="7">
        <v>0</v>
      </c>
      <c r="T14" s="7">
        <v>0</v>
      </c>
      <c r="U14" s="7">
        <v>3.5714285714285712</v>
      </c>
      <c r="V14" s="7">
        <v>0</v>
      </c>
      <c r="W14" s="7">
        <v>0</v>
      </c>
      <c r="X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K14" s="7">
        <v>0</v>
      </c>
      <c r="AL14" s="7">
        <v>0</v>
      </c>
      <c r="AM14" s="7">
        <v>0</v>
      </c>
      <c r="AN14" s="7">
        <v>0</v>
      </c>
      <c r="AO14" s="7">
        <v>0</v>
      </c>
      <c r="AP14" s="7">
        <v>0</v>
      </c>
      <c r="AQ14" s="7">
        <v>0</v>
      </c>
      <c r="AR14" s="7">
        <v>0</v>
      </c>
      <c r="AS14" s="7">
        <v>2.75</v>
      </c>
      <c r="AT14" s="7">
        <v>0</v>
      </c>
    </row>
    <row r="15" spans="1:57">
      <c r="A15">
        <f t="shared" si="0"/>
        <v>12</v>
      </c>
      <c r="B15" s="6" t="s">
        <v>40</v>
      </c>
      <c r="C15" t="s">
        <v>41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4.301075268817204</v>
      </c>
      <c r="W15" s="7">
        <v>0</v>
      </c>
      <c r="X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2.75</v>
      </c>
      <c r="AI15" s="7">
        <v>10.819672131147541</v>
      </c>
      <c r="AK15" s="7">
        <v>4.9253731343283578</v>
      </c>
      <c r="AL15" s="7">
        <v>0</v>
      </c>
      <c r="AM15" s="7">
        <v>0</v>
      </c>
      <c r="AN15" s="7">
        <v>0</v>
      </c>
      <c r="AO15" s="7">
        <v>0</v>
      </c>
      <c r="AP15" s="7">
        <v>0</v>
      </c>
      <c r="AQ15" s="7">
        <v>0</v>
      </c>
      <c r="AR15" s="7">
        <v>0</v>
      </c>
      <c r="AS15" s="7">
        <v>0</v>
      </c>
      <c r="AT15" s="7">
        <v>0</v>
      </c>
    </row>
    <row r="16" spans="1:57">
      <c r="A16">
        <f t="shared" si="0"/>
        <v>13</v>
      </c>
      <c r="B16" s="6" t="s">
        <v>42</v>
      </c>
      <c r="C16" t="s">
        <v>43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11.594202898550726</v>
      </c>
      <c r="J16" s="7">
        <v>3.5714285714285712</v>
      </c>
      <c r="K16" s="7">
        <v>0</v>
      </c>
      <c r="L16" s="7">
        <v>0</v>
      </c>
      <c r="M16" s="7">
        <v>0</v>
      </c>
      <c r="O16" s="7">
        <v>4.545454545454545</v>
      </c>
      <c r="P16" s="7">
        <v>37.606837606837608</v>
      </c>
      <c r="Q16" s="7">
        <v>12.5</v>
      </c>
      <c r="R16" s="7">
        <v>0</v>
      </c>
      <c r="S16" s="7">
        <v>0</v>
      </c>
      <c r="T16" s="7">
        <v>0</v>
      </c>
      <c r="U16" s="7">
        <v>7.1428571428571423</v>
      </c>
      <c r="V16" s="7">
        <v>0</v>
      </c>
      <c r="W16" s="7">
        <v>3.4782608695652177</v>
      </c>
      <c r="X16" s="7">
        <v>3.8095238095238093</v>
      </c>
      <c r="Z16" s="7">
        <v>4.9253731343283578</v>
      </c>
      <c r="AA16" s="7">
        <v>4.024390243902439</v>
      </c>
      <c r="AB16" s="7">
        <v>6.8275862068965507</v>
      </c>
      <c r="AC16" s="7">
        <v>0</v>
      </c>
      <c r="AD16" s="7">
        <v>2.1428571428571428</v>
      </c>
      <c r="AE16" s="7">
        <v>0</v>
      </c>
      <c r="AF16" s="7">
        <v>0</v>
      </c>
      <c r="AG16" s="7">
        <v>0</v>
      </c>
      <c r="AH16" s="7">
        <v>0</v>
      </c>
      <c r="AI16" s="7">
        <v>5.4098360655737707</v>
      </c>
      <c r="AK16" s="7">
        <v>19.701492537313431</v>
      </c>
      <c r="AL16" s="7">
        <v>0</v>
      </c>
      <c r="AM16" s="7">
        <v>2.2758620689655173</v>
      </c>
      <c r="AN16" s="7">
        <v>0</v>
      </c>
      <c r="AO16" s="7">
        <v>0</v>
      </c>
      <c r="AP16" s="7">
        <v>0</v>
      </c>
      <c r="AQ16" s="7">
        <v>3.203883495145631</v>
      </c>
      <c r="AR16" s="7">
        <v>5.2380952380952381</v>
      </c>
      <c r="AS16" s="7">
        <v>0</v>
      </c>
      <c r="AT16" s="7">
        <v>16.229508196721309</v>
      </c>
    </row>
    <row r="17" spans="1:46">
      <c r="A17">
        <f t="shared" si="0"/>
        <v>14</v>
      </c>
      <c r="B17" s="8" t="s">
        <v>44</v>
      </c>
      <c r="C17" t="s">
        <v>45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Z17" s="7">
        <v>0</v>
      </c>
      <c r="AA17" s="7">
        <v>0</v>
      </c>
      <c r="AB17" s="7">
        <v>0</v>
      </c>
      <c r="AC17" s="7">
        <v>1.542056074766355</v>
      </c>
      <c r="AD17" s="7">
        <v>2.1428571428571428</v>
      </c>
      <c r="AE17" s="7">
        <v>0</v>
      </c>
      <c r="AF17" s="7">
        <v>3.203883495145631</v>
      </c>
      <c r="AG17" s="7">
        <v>0</v>
      </c>
      <c r="AH17" s="7">
        <v>2.75</v>
      </c>
      <c r="AI17" s="7">
        <v>0</v>
      </c>
      <c r="AK17" s="7">
        <v>0</v>
      </c>
      <c r="AL17" s="7">
        <v>0</v>
      </c>
      <c r="AM17" s="7">
        <v>0</v>
      </c>
      <c r="AN17" s="7">
        <v>0</v>
      </c>
      <c r="AO17" s="7">
        <v>0</v>
      </c>
      <c r="AP17" s="7">
        <v>0</v>
      </c>
      <c r="AQ17" s="7">
        <v>0</v>
      </c>
      <c r="AR17" s="7">
        <v>0</v>
      </c>
      <c r="AS17" s="7">
        <v>0</v>
      </c>
      <c r="AT17" s="7">
        <v>0</v>
      </c>
    </row>
    <row r="18" spans="1:46">
      <c r="A18">
        <f t="shared" si="0"/>
        <v>15</v>
      </c>
      <c r="B18" s="6" t="s">
        <v>46</v>
      </c>
      <c r="C18" t="s">
        <v>47</v>
      </c>
      <c r="D18" s="7">
        <v>9.0909090909090899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4.301075268817204</v>
      </c>
      <c r="L18" s="7">
        <v>0</v>
      </c>
      <c r="M18" s="7">
        <v>7.6190476190476186</v>
      </c>
      <c r="O18" s="7">
        <v>4.545454545454545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4.301075268817204</v>
      </c>
      <c r="W18" s="7">
        <v>0</v>
      </c>
      <c r="X18" s="7">
        <v>3.8095238095238093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K18" s="7">
        <v>0</v>
      </c>
      <c r="AL18" s="7">
        <v>0</v>
      </c>
      <c r="AM18" s="7">
        <v>0</v>
      </c>
      <c r="AN18" s="7">
        <v>0</v>
      </c>
      <c r="AO18" s="7">
        <v>0</v>
      </c>
      <c r="AP18" s="7">
        <v>0</v>
      </c>
      <c r="AQ18" s="7">
        <v>0</v>
      </c>
      <c r="AR18" s="7">
        <v>0</v>
      </c>
      <c r="AS18" s="7">
        <v>0</v>
      </c>
      <c r="AT18" s="7">
        <v>0</v>
      </c>
    </row>
    <row r="19" spans="1:46">
      <c r="A19">
        <f t="shared" si="0"/>
        <v>16</v>
      </c>
      <c r="B19" s="9" t="s">
        <v>48</v>
      </c>
      <c r="C19" s="10" t="s">
        <v>49</v>
      </c>
      <c r="D19" s="11">
        <v>31.818181818181817</v>
      </c>
      <c r="E19" s="11">
        <v>10.256410256410257</v>
      </c>
      <c r="F19" s="11">
        <v>12.5</v>
      </c>
      <c r="G19" s="11">
        <v>31.111111111111107</v>
      </c>
      <c r="H19" s="11">
        <v>10.526315789473685</v>
      </c>
      <c r="I19" s="11">
        <v>0</v>
      </c>
      <c r="J19" s="11">
        <v>32.142857142857139</v>
      </c>
      <c r="K19" s="11">
        <v>25.806451612903224</v>
      </c>
      <c r="L19" s="11">
        <v>13.913043478260871</v>
      </c>
      <c r="M19" s="11">
        <v>11.428571428571429</v>
      </c>
      <c r="N19" s="10"/>
      <c r="O19" s="11">
        <v>27.27272727272727</v>
      </c>
      <c r="P19" s="11">
        <v>10.256410256410257</v>
      </c>
      <c r="Q19" s="11">
        <v>8.3333333333333339</v>
      </c>
      <c r="R19" s="11">
        <v>5.6565656565656566</v>
      </c>
      <c r="S19" s="11">
        <v>24.561403508771932</v>
      </c>
      <c r="T19" s="11">
        <v>11.594202898550726</v>
      </c>
      <c r="U19" s="11">
        <v>28.571428571428569</v>
      </c>
      <c r="V19" s="11">
        <v>21.50537634408602</v>
      </c>
      <c r="W19" s="11">
        <v>6.9565217391304355</v>
      </c>
      <c r="X19" s="11">
        <v>3.8095238095238093</v>
      </c>
      <c r="Y19" s="10"/>
      <c r="Z19" s="11">
        <v>29.552238805970145</v>
      </c>
      <c r="AA19" s="11">
        <v>4.024390243902439</v>
      </c>
      <c r="AB19" s="11">
        <v>18.206896551724139</v>
      </c>
      <c r="AC19" s="11">
        <v>16.962616822429904</v>
      </c>
      <c r="AD19" s="11">
        <v>23.571428571428569</v>
      </c>
      <c r="AE19" s="11">
        <v>24.75</v>
      </c>
      <c r="AF19" s="11">
        <v>41.650485436893199</v>
      </c>
      <c r="AG19" s="11">
        <v>28.809523809523807</v>
      </c>
      <c r="AH19" s="11">
        <v>49.5</v>
      </c>
      <c r="AI19" s="11">
        <v>64.918032786885234</v>
      </c>
      <c r="AJ19" s="10"/>
      <c r="AK19" s="11">
        <v>64.02985074626865</v>
      </c>
      <c r="AL19" s="11">
        <v>36.219512195121951</v>
      </c>
      <c r="AM19" s="11">
        <v>20.482758620689655</v>
      </c>
      <c r="AN19" s="11">
        <v>3.08411214953271</v>
      </c>
      <c r="AO19" s="11">
        <v>2.1428571428571428</v>
      </c>
      <c r="AP19" s="11">
        <v>30.25</v>
      </c>
      <c r="AQ19" s="11">
        <v>25.631067961165048</v>
      </c>
      <c r="AR19" s="11">
        <v>34.047619047619044</v>
      </c>
      <c r="AS19" s="11">
        <v>41.25</v>
      </c>
      <c r="AT19" s="11">
        <v>97.377049180327873</v>
      </c>
    </row>
    <row r="20" spans="1:46">
      <c r="A20">
        <f t="shared" si="0"/>
        <v>17</v>
      </c>
      <c r="B20" t="s">
        <v>50</v>
      </c>
      <c r="C20" t="s">
        <v>51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3.4782608695652177</v>
      </c>
      <c r="M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K20" s="7">
        <v>0</v>
      </c>
      <c r="AL20" s="7">
        <v>0</v>
      </c>
      <c r="AM20" s="7">
        <v>0</v>
      </c>
      <c r="AN20" s="7">
        <v>0</v>
      </c>
      <c r="AO20" s="7">
        <v>0</v>
      </c>
      <c r="AP20" s="7">
        <v>0</v>
      </c>
      <c r="AQ20" s="7">
        <v>0</v>
      </c>
      <c r="AR20" s="7">
        <v>0</v>
      </c>
      <c r="AS20" s="7">
        <v>0</v>
      </c>
      <c r="AT20" s="7">
        <v>0</v>
      </c>
    </row>
    <row r="21" spans="1:46">
      <c r="A21">
        <f t="shared" si="0"/>
        <v>18</v>
      </c>
      <c r="B21" t="s">
        <v>52</v>
      </c>
      <c r="C21" t="s">
        <v>53</v>
      </c>
      <c r="D21" s="7">
        <v>9.0909090909090899</v>
      </c>
      <c r="E21" s="7">
        <v>6.8376068376068382</v>
      </c>
      <c r="F21" s="7">
        <v>4.166666666666667</v>
      </c>
      <c r="G21" s="7">
        <v>8.4848484848484826</v>
      </c>
      <c r="H21" s="7">
        <v>7.0175438596491233</v>
      </c>
      <c r="I21" s="7">
        <v>0</v>
      </c>
      <c r="J21" s="7">
        <v>24.999999999999996</v>
      </c>
      <c r="K21" s="7">
        <v>4.301075268817204</v>
      </c>
      <c r="L21" s="7">
        <v>0</v>
      </c>
      <c r="M21" s="7">
        <v>15.238095238095237</v>
      </c>
      <c r="O21" s="7">
        <v>4.545454545454545</v>
      </c>
      <c r="P21" s="7">
        <v>23.931623931623932</v>
      </c>
      <c r="Q21" s="7">
        <v>12.5</v>
      </c>
      <c r="R21" s="7">
        <v>8.4848484848484826</v>
      </c>
      <c r="S21" s="7">
        <v>0</v>
      </c>
      <c r="T21" s="7">
        <v>0</v>
      </c>
      <c r="U21" s="7">
        <v>21.428571428571427</v>
      </c>
      <c r="V21" s="7">
        <v>30.107526881720428</v>
      </c>
      <c r="W21" s="7">
        <v>10.434782608695652</v>
      </c>
      <c r="X21" s="7">
        <v>0</v>
      </c>
      <c r="Z21" s="7">
        <v>34.477611940298502</v>
      </c>
      <c r="AA21" s="7">
        <v>0</v>
      </c>
      <c r="AB21" s="7">
        <v>4.5517241379310347</v>
      </c>
      <c r="AC21" s="7">
        <v>3.08411214953271</v>
      </c>
      <c r="AD21" s="7">
        <v>0</v>
      </c>
      <c r="AE21" s="7">
        <v>5.5</v>
      </c>
      <c r="AF21" s="7">
        <v>28.834951456310677</v>
      </c>
      <c r="AG21" s="7">
        <v>2.6190476190476191</v>
      </c>
      <c r="AH21" s="7">
        <v>2.75</v>
      </c>
      <c r="AI21" s="7">
        <v>5.4098360655737707</v>
      </c>
      <c r="AK21" s="7">
        <v>9.8507462686567155</v>
      </c>
      <c r="AL21" s="7">
        <v>4.024390243902439</v>
      </c>
      <c r="AM21" s="7">
        <v>0</v>
      </c>
      <c r="AN21" s="7">
        <v>3.08411214953271</v>
      </c>
      <c r="AO21" s="7">
        <v>0</v>
      </c>
      <c r="AP21" s="7">
        <v>5.5</v>
      </c>
      <c r="AQ21" s="7">
        <v>12.815533980582524</v>
      </c>
      <c r="AR21" s="7">
        <v>5.2380952380952381</v>
      </c>
      <c r="AS21" s="7">
        <v>0</v>
      </c>
      <c r="AT21" s="7">
        <v>10.819672131147541</v>
      </c>
    </row>
    <row r="22" spans="1:46">
      <c r="A22">
        <f t="shared" si="0"/>
        <v>19</v>
      </c>
      <c r="B22" t="s">
        <v>54</v>
      </c>
      <c r="C22" t="s">
        <v>55</v>
      </c>
      <c r="D22" s="7">
        <v>0</v>
      </c>
      <c r="E22" s="7">
        <v>0</v>
      </c>
      <c r="F22" s="7">
        <v>0</v>
      </c>
      <c r="G22" s="7">
        <v>5.6565656565656566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O22" s="7">
        <v>13.636363636363635</v>
      </c>
      <c r="P22" s="7">
        <v>3.4188034188034191</v>
      </c>
      <c r="Q22" s="7">
        <v>25</v>
      </c>
      <c r="R22" s="7">
        <v>19.797979797979796</v>
      </c>
      <c r="S22" s="7">
        <v>31.578947368421055</v>
      </c>
      <c r="T22" s="7">
        <v>28.985507246376812</v>
      </c>
      <c r="U22" s="7">
        <v>103.57142857142856</v>
      </c>
      <c r="V22" s="7">
        <v>107.5268817204301</v>
      </c>
      <c r="W22" s="7">
        <v>90.434782608695656</v>
      </c>
      <c r="X22" s="7">
        <v>53.333333333333329</v>
      </c>
      <c r="Z22" s="7">
        <v>14.776119402985072</v>
      </c>
      <c r="AA22" s="7">
        <v>12.073170731707316</v>
      </c>
      <c r="AB22" s="7">
        <v>2.2758620689655173</v>
      </c>
      <c r="AC22" s="7">
        <v>6.1682242990654199</v>
      </c>
      <c r="AD22" s="7">
        <v>2.1428571428571428</v>
      </c>
      <c r="AE22" s="7">
        <v>22</v>
      </c>
      <c r="AF22" s="7">
        <v>12.815533980582524</v>
      </c>
      <c r="AG22" s="7">
        <v>10.476190476190476</v>
      </c>
      <c r="AH22" s="7">
        <v>8.25</v>
      </c>
      <c r="AI22" s="7">
        <v>5.4098360655737707</v>
      </c>
      <c r="AK22" s="7">
        <v>49.253731343283576</v>
      </c>
      <c r="AL22" s="7">
        <v>12.073170731707316</v>
      </c>
      <c r="AM22" s="7">
        <v>0</v>
      </c>
      <c r="AN22" s="7">
        <v>0</v>
      </c>
      <c r="AO22" s="7">
        <v>8.5714285714285712</v>
      </c>
      <c r="AP22" s="7">
        <v>8.25</v>
      </c>
      <c r="AQ22" s="7">
        <v>9.6116504854368916</v>
      </c>
      <c r="AR22" s="7">
        <v>7.8571428571428559</v>
      </c>
      <c r="AS22" s="7">
        <v>0</v>
      </c>
      <c r="AT22" s="7">
        <v>21.639344262295083</v>
      </c>
    </row>
    <row r="23" spans="1:46">
      <c r="A23">
        <f t="shared" si="0"/>
        <v>20</v>
      </c>
      <c r="B23" t="s">
        <v>56</v>
      </c>
      <c r="C23" t="s">
        <v>57</v>
      </c>
      <c r="D23" s="7">
        <v>4.545454545454545</v>
      </c>
      <c r="E23" s="7">
        <v>0</v>
      </c>
      <c r="F23" s="7">
        <v>0</v>
      </c>
      <c r="G23" s="7">
        <v>2.8282828282828283</v>
      </c>
      <c r="H23" s="7">
        <v>0</v>
      </c>
      <c r="I23" s="7">
        <v>0</v>
      </c>
      <c r="J23" s="7">
        <v>3.5714285714285712</v>
      </c>
      <c r="K23" s="7">
        <v>4.301075268817204</v>
      </c>
      <c r="L23" s="7">
        <v>6.9565217391304355</v>
      </c>
      <c r="M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10.714285714285714</v>
      </c>
      <c r="V23" s="7">
        <v>8.6021505376344081</v>
      </c>
      <c r="W23" s="7">
        <v>3.4782608695652177</v>
      </c>
      <c r="X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19.223300970873783</v>
      </c>
      <c r="AG23" s="7">
        <v>2.6190476190476191</v>
      </c>
      <c r="AH23" s="7">
        <v>0</v>
      </c>
      <c r="AI23" s="7">
        <v>0</v>
      </c>
      <c r="AK23" s="7">
        <v>0</v>
      </c>
      <c r="AL23" s="7">
        <v>0</v>
      </c>
      <c r="AM23" s="7">
        <v>2.2758620689655173</v>
      </c>
      <c r="AN23" s="7">
        <v>0</v>
      </c>
      <c r="AO23" s="7">
        <v>0</v>
      </c>
      <c r="AP23" s="7">
        <v>0</v>
      </c>
      <c r="AQ23" s="7">
        <v>0</v>
      </c>
      <c r="AR23" s="7">
        <v>0</v>
      </c>
      <c r="AS23" s="7">
        <v>5.5</v>
      </c>
      <c r="AT23" s="7">
        <v>5.4098360655737707</v>
      </c>
    </row>
    <row r="24" spans="1:46">
      <c r="A24">
        <f t="shared" si="0"/>
        <v>21</v>
      </c>
      <c r="B24" s="6" t="s">
        <v>58</v>
      </c>
      <c r="C24" t="s">
        <v>59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3.8095238095238093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K24" s="7">
        <v>0</v>
      </c>
      <c r="AL24" s="7">
        <v>0</v>
      </c>
      <c r="AM24" s="7">
        <v>0</v>
      </c>
      <c r="AN24" s="7">
        <v>0</v>
      </c>
      <c r="AO24" s="7">
        <v>0</v>
      </c>
      <c r="AP24" s="7">
        <v>0</v>
      </c>
      <c r="AQ24" s="7">
        <v>0</v>
      </c>
      <c r="AR24" s="7">
        <v>0</v>
      </c>
      <c r="AS24" s="7">
        <v>0</v>
      </c>
      <c r="AT24" s="7">
        <v>0</v>
      </c>
    </row>
    <row r="25" spans="1:46">
      <c r="A25">
        <f t="shared" si="0"/>
        <v>22</v>
      </c>
      <c r="B25" t="s">
        <v>60</v>
      </c>
      <c r="C25" t="s">
        <v>61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Z25" s="7">
        <v>4.9253731343283578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</row>
    <row r="26" spans="1:46">
      <c r="A26">
        <f t="shared" si="0"/>
        <v>23</v>
      </c>
      <c r="B26" s="6" t="s">
        <v>62</v>
      </c>
      <c r="C26" t="s">
        <v>63</v>
      </c>
      <c r="D26" s="7">
        <v>13.636363636363635</v>
      </c>
      <c r="E26" s="7">
        <v>17.094017094017094</v>
      </c>
      <c r="F26" s="7">
        <v>0</v>
      </c>
      <c r="G26" s="7">
        <v>0</v>
      </c>
      <c r="H26" s="7">
        <v>3.5087719298245617</v>
      </c>
      <c r="I26" s="7">
        <v>5.7971014492753632</v>
      </c>
      <c r="J26" s="7">
        <v>7.1428571428571423</v>
      </c>
      <c r="K26" s="7">
        <v>8.6021505376344081</v>
      </c>
      <c r="L26" s="7">
        <v>13.913043478260871</v>
      </c>
      <c r="M26" s="7">
        <v>15.238095238095237</v>
      </c>
      <c r="O26" s="7">
        <v>22.727272727272727</v>
      </c>
      <c r="P26" s="7">
        <v>20.512820512820515</v>
      </c>
      <c r="Q26" s="7">
        <v>20.833333333333336</v>
      </c>
      <c r="R26" s="7">
        <v>0</v>
      </c>
      <c r="S26" s="7">
        <v>14.035087719298247</v>
      </c>
      <c r="T26" s="7">
        <v>0</v>
      </c>
      <c r="U26" s="7">
        <v>3.5714285714285712</v>
      </c>
      <c r="V26" s="7">
        <v>38.70967741935484</v>
      </c>
      <c r="W26" s="7">
        <v>17.39130434782609</v>
      </c>
      <c r="X26" s="7">
        <v>3.8095238095238093</v>
      </c>
      <c r="Z26" s="7">
        <v>9.8507462686567155</v>
      </c>
      <c r="AA26" s="7">
        <v>8.0487804878048781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27.049180327868854</v>
      </c>
      <c r="AK26" s="7">
        <v>73.880597014925371</v>
      </c>
      <c r="AL26" s="7">
        <v>12.073170731707316</v>
      </c>
      <c r="AM26" s="7">
        <v>2.2758620689655173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7">
        <v>0</v>
      </c>
      <c r="AT26" s="7">
        <v>37.868852459016388</v>
      </c>
    </row>
    <row r="27" spans="1:46">
      <c r="A27">
        <f t="shared" si="0"/>
        <v>24</v>
      </c>
      <c r="B27" s="6" t="s">
        <v>64</v>
      </c>
      <c r="C27" t="s">
        <v>65</v>
      </c>
      <c r="D27" s="7">
        <v>4.545454545454545</v>
      </c>
      <c r="E27" s="7">
        <v>10.256410256410257</v>
      </c>
      <c r="F27" s="7">
        <v>16.666666666666668</v>
      </c>
      <c r="G27" s="7">
        <v>8.4848484848484826</v>
      </c>
      <c r="H27" s="7">
        <v>0</v>
      </c>
      <c r="I27" s="7">
        <v>0</v>
      </c>
      <c r="J27" s="7">
        <v>14.285714285714285</v>
      </c>
      <c r="K27" s="7">
        <v>0</v>
      </c>
      <c r="L27" s="7">
        <v>10.434782608695652</v>
      </c>
      <c r="M27" s="7">
        <v>11.428571428571429</v>
      </c>
      <c r="O27" s="7">
        <v>9.0909090909090899</v>
      </c>
      <c r="P27" s="7">
        <v>6.8376068376068382</v>
      </c>
      <c r="Q27" s="7">
        <v>12.5</v>
      </c>
      <c r="R27" s="7">
        <v>8.4848484848484826</v>
      </c>
      <c r="S27" s="7">
        <v>0</v>
      </c>
      <c r="T27" s="7">
        <v>0</v>
      </c>
      <c r="U27" s="7">
        <v>14.285714285714285</v>
      </c>
      <c r="V27" s="7">
        <v>17.204301075268816</v>
      </c>
      <c r="W27" s="7">
        <v>3.4782608695652177</v>
      </c>
      <c r="X27" s="7">
        <v>22.857142857142858</v>
      </c>
      <c r="Z27" s="7">
        <v>0</v>
      </c>
      <c r="AA27" s="7">
        <v>0</v>
      </c>
      <c r="AB27" s="7">
        <v>0</v>
      </c>
      <c r="AC27" s="7">
        <v>0</v>
      </c>
      <c r="AD27" s="7">
        <v>2.1428571428571428</v>
      </c>
      <c r="AE27" s="7">
        <v>0</v>
      </c>
      <c r="AF27" s="7">
        <v>0</v>
      </c>
      <c r="AG27" s="7">
        <v>0</v>
      </c>
      <c r="AH27" s="7">
        <v>5.5</v>
      </c>
      <c r="AI27" s="7">
        <v>0</v>
      </c>
      <c r="AK27" s="7">
        <v>0</v>
      </c>
      <c r="AL27" s="7">
        <v>0</v>
      </c>
      <c r="AM27" s="7">
        <v>0</v>
      </c>
      <c r="AN27" s="7">
        <v>0</v>
      </c>
      <c r="AO27" s="7">
        <v>0</v>
      </c>
      <c r="AP27" s="7">
        <v>0</v>
      </c>
      <c r="AQ27" s="7">
        <v>0</v>
      </c>
      <c r="AR27" s="7">
        <v>0</v>
      </c>
      <c r="AS27" s="7">
        <v>0</v>
      </c>
      <c r="AT27" s="7">
        <v>0</v>
      </c>
    </row>
    <row r="28" spans="1:46">
      <c r="A28">
        <f t="shared" si="0"/>
        <v>25</v>
      </c>
      <c r="B28" s="6" t="s">
        <v>66</v>
      </c>
      <c r="C28" t="s">
        <v>67</v>
      </c>
      <c r="D28" s="7">
        <v>9.0909090909090899</v>
      </c>
      <c r="E28" s="7">
        <v>3.4188034188034191</v>
      </c>
      <c r="F28" s="7">
        <v>0</v>
      </c>
      <c r="G28" s="7">
        <v>8.4848484848484826</v>
      </c>
      <c r="H28" s="7">
        <v>0</v>
      </c>
      <c r="I28" s="7">
        <v>0</v>
      </c>
      <c r="J28" s="7">
        <v>21.428571428571427</v>
      </c>
      <c r="K28" s="7">
        <v>4.301075268817204</v>
      </c>
      <c r="L28" s="7">
        <v>0</v>
      </c>
      <c r="M28" s="7">
        <v>0</v>
      </c>
      <c r="O28" s="7">
        <v>0</v>
      </c>
      <c r="P28" s="7">
        <v>0</v>
      </c>
      <c r="Q28" s="7">
        <v>4.166666666666667</v>
      </c>
      <c r="R28" s="7">
        <v>2.8282828282828283</v>
      </c>
      <c r="S28" s="7">
        <v>7.0175438596491233</v>
      </c>
      <c r="T28" s="7">
        <v>0</v>
      </c>
      <c r="U28" s="7">
        <v>10.714285714285714</v>
      </c>
      <c r="V28" s="7">
        <v>0</v>
      </c>
      <c r="W28" s="7">
        <v>13.913043478260871</v>
      </c>
      <c r="X28" s="7">
        <v>0</v>
      </c>
      <c r="Z28" s="7">
        <v>9.8507462686567155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9.6116504854368916</v>
      </c>
      <c r="AG28" s="7">
        <v>5.2380952380952381</v>
      </c>
      <c r="AH28" s="7">
        <v>2.75</v>
      </c>
      <c r="AI28" s="7">
        <v>5.4098360655737707</v>
      </c>
      <c r="AK28" s="7">
        <v>0</v>
      </c>
      <c r="AL28" s="7">
        <v>8.0487804878048781</v>
      </c>
      <c r="AM28" s="7">
        <v>0</v>
      </c>
      <c r="AN28" s="7">
        <v>0</v>
      </c>
      <c r="AO28" s="7">
        <v>0</v>
      </c>
      <c r="AP28" s="7">
        <v>0</v>
      </c>
      <c r="AQ28" s="7">
        <v>0</v>
      </c>
      <c r="AR28" s="7">
        <v>0</v>
      </c>
      <c r="AS28" s="7">
        <v>2.75</v>
      </c>
      <c r="AT28" s="7">
        <v>0</v>
      </c>
    </row>
    <row r="29" spans="1:46">
      <c r="A29">
        <f t="shared" si="0"/>
        <v>26</v>
      </c>
      <c r="B29" t="s">
        <v>68</v>
      </c>
      <c r="C29" t="s">
        <v>69</v>
      </c>
      <c r="D29" s="7">
        <v>13.636363636363635</v>
      </c>
      <c r="E29" s="7">
        <v>0</v>
      </c>
      <c r="F29" s="7">
        <v>0</v>
      </c>
      <c r="G29" s="7">
        <v>5.6565656565656566</v>
      </c>
      <c r="H29" s="7">
        <v>0</v>
      </c>
      <c r="I29" s="7">
        <v>0</v>
      </c>
      <c r="J29" s="7">
        <v>21.428571428571427</v>
      </c>
      <c r="K29" s="7">
        <v>8.6021505376344081</v>
      </c>
      <c r="L29" s="7">
        <v>3.4782608695652177</v>
      </c>
      <c r="M29" s="7">
        <v>11.428571428571429</v>
      </c>
      <c r="O29" s="7">
        <v>4.545454545454545</v>
      </c>
      <c r="P29" s="7">
        <v>3.4188034188034191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4.301075268817204</v>
      </c>
      <c r="W29" s="7">
        <v>3.4782608695652177</v>
      </c>
      <c r="X29" s="7">
        <v>3.8095238095238093</v>
      </c>
      <c r="Z29" s="7">
        <v>34.477611940298502</v>
      </c>
      <c r="AA29" s="7">
        <v>8.0487804878048781</v>
      </c>
      <c r="AB29" s="7">
        <v>0</v>
      </c>
      <c r="AC29" s="7">
        <v>0</v>
      </c>
      <c r="AD29" s="7">
        <v>0</v>
      </c>
      <c r="AE29" s="7">
        <v>2.75</v>
      </c>
      <c r="AF29" s="7">
        <v>0</v>
      </c>
      <c r="AG29" s="7">
        <v>7.8571428571428559</v>
      </c>
      <c r="AH29" s="7">
        <v>0</v>
      </c>
      <c r="AI29" s="7">
        <v>0</v>
      </c>
      <c r="AK29" s="7">
        <v>29.552238805970145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</row>
    <row r="30" spans="1:46">
      <c r="A30">
        <f t="shared" si="0"/>
        <v>27</v>
      </c>
      <c r="B30" s="6" t="s">
        <v>70</v>
      </c>
      <c r="C30" t="s">
        <v>71</v>
      </c>
      <c r="D30" s="7">
        <v>95.454545454545453</v>
      </c>
      <c r="E30" s="7">
        <v>37.606837606837608</v>
      </c>
      <c r="F30" s="7">
        <v>25</v>
      </c>
      <c r="G30" s="7">
        <v>39.595959595959592</v>
      </c>
      <c r="H30" s="7">
        <v>21.05263157894737</v>
      </c>
      <c r="I30" s="7">
        <v>0</v>
      </c>
      <c r="J30" s="7">
        <v>17.857142857142854</v>
      </c>
      <c r="K30" s="7">
        <v>21.50537634408602</v>
      </c>
      <c r="L30" s="7">
        <v>24.347826086956523</v>
      </c>
      <c r="M30" s="7">
        <v>57.142857142857139</v>
      </c>
      <c r="O30" s="7">
        <v>45.454545454545453</v>
      </c>
      <c r="P30" s="7">
        <v>6.8376068376068382</v>
      </c>
      <c r="Q30" s="7">
        <v>16.666666666666668</v>
      </c>
      <c r="R30" s="7">
        <v>31.111111111111107</v>
      </c>
      <c r="S30" s="7">
        <v>10.526315789473685</v>
      </c>
      <c r="T30" s="7">
        <v>0</v>
      </c>
      <c r="U30" s="7">
        <v>7.1428571428571423</v>
      </c>
      <c r="V30" s="7">
        <v>17.204301075268816</v>
      </c>
      <c r="W30" s="7">
        <v>66.08695652173914</v>
      </c>
      <c r="X30" s="7">
        <v>53.333333333333329</v>
      </c>
      <c r="Z30" s="7">
        <v>29.552238805970145</v>
      </c>
      <c r="AA30" s="7">
        <v>8.0487804878048781</v>
      </c>
      <c r="AB30" s="7">
        <v>6.8275862068965507</v>
      </c>
      <c r="AC30" s="7">
        <v>7.7102803738317753</v>
      </c>
      <c r="AD30" s="7">
        <v>2.1428571428571428</v>
      </c>
      <c r="AE30" s="7">
        <v>2.75</v>
      </c>
      <c r="AF30" s="7">
        <v>28.834951456310677</v>
      </c>
      <c r="AG30" s="7">
        <v>5.2380952380952381</v>
      </c>
      <c r="AH30" s="7">
        <v>11</v>
      </c>
      <c r="AI30" s="7">
        <v>5.4098360655737707</v>
      </c>
      <c r="AK30" s="7">
        <v>4.9253731343283578</v>
      </c>
      <c r="AL30" s="7">
        <v>16.097560975609756</v>
      </c>
      <c r="AM30" s="7">
        <v>0</v>
      </c>
      <c r="AN30" s="7">
        <v>0</v>
      </c>
      <c r="AO30" s="7">
        <v>2.1428571428571428</v>
      </c>
      <c r="AP30" s="7">
        <v>8.25</v>
      </c>
      <c r="AQ30" s="7">
        <v>6.407766990291262</v>
      </c>
      <c r="AR30" s="7">
        <v>2.6190476190476191</v>
      </c>
      <c r="AS30" s="7">
        <v>2.75</v>
      </c>
      <c r="AT30" s="7">
        <v>0</v>
      </c>
    </row>
    <row r="31" spans="1:46">
      <c r="A31">
        <f t="shared" si="0"/>
        <v>28</v>
      </c>
      <c r="B31" s="6" t="s">
        <v>72</v>
      </c>
      <c r="C31" t="s">
        <v>73</v>
      </c>
      <c r="D31" s="7">
        <v>13.636363636363635</v>
      </c>
      <c r="E31" s="7">
        <v>3.4188034188034191</v>
      </c>
      <c r="F31" s="7">
        <v>0</v>
      </c>
      <c r="G31" s="7">
        <v>5.6565656565656566</v>
      </c>
      <c r="H31" s="7">
        <v>7.0175438596491233</v>
      </c>
      <c r="I31" s="7">
        <v>0</v>
      </c>
      <c r="J31" s="7">
        <v>3.5714285714285712</v>
      </c>
      <c r="K31" s="7">
        <v>0</v>
      </c>
      <c r="L31" s="7">
        <v>0</v>
      </c>
      <c r="M31" s="7">
        <v>3.8095238095238093</v>
      </c>
      <c r="O31" s="7">
        <v>0</v>
      </c>
      <c r="P31" s="7">
        <v>0</v>
      </c>
      <c r="Q31" s="7">
        <v>0</v>
      </c>
      <c r="R31" s="7">
        <v>0</v>
      </c>
      <c r="S31" s="7">
        <v>3.5087719298245617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5.5</v>
      </c>
      <c r="AF31" s="7">
        <v>0</v>
      </c>
      <c r="AG31" s="7">
        <v>0</v>
      </c>
      <c r="AH31" s="7">
        <v>0</v>
      </c>
      <c r="AI31" s="7">
        <v>5.4098360655737707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  <c r="AR31" s="7">
        <v>0</v>
      </c>
      <c r="AS31" s="7">
        <v>0</v>
      </c>
      <c r="AT31" s="7">
        <v>0</v>
      </c>
    </row>
    <row r="32" spans="1:46">
      <c r="A32">
        <f t="shared" si="0"/>
        <v>29</v>
      </c>
      <c r="B32" s="6" t="s">
        <v>74</v>
      </c>
      <c r="C32" t="s">
        <v>75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O32" s="7">
        <v>0</v>
      </c>
      <c r="P32" s="7">
        <v>0</v>
      </c>
      <c r="Q32" s="7">
        <v>8.3333333333333339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7">
        <v>0</v>
      </c>
      <c r="AT32" s="7">
        <v>0</v>
      </c>
    </row>
    <row r="33" spans="1:46">
      <c r="A33">
        <f t="shared" si="0"/>
        <v>30</v>
      </c>
      <c r="B33" s="6" t="s">
        <v>76</v>
      </c>
      <c r="C33" t="s">
        <v>77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O33" s="7">
        <v>4.545454545454545</v>
      </c>
      <c r="P33" s="7">
        <v>30.76923076923077</v>
      </c>
      <c r="Q33" s="7">
        <v>37.5</v>
      </c>
      <c r="R33" s="7">
        <v>2.8282828282828283</v>
      </c>
      <c r="S33" s="7">
        <v>3.5087719298245617</v>
      </c>
      <c r="T33" s="7">
        <v>0</v>
      </c>
      <c r="U33" s="7">
        <v>0</v>
      </c>
      <c r="V33" s="7">
        <v>0</v>
      </c>
      <c r="W33" s="7">
        <v>3.4782608695652177</v>
      </c>
      <c r="X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K33" s="7">
        <v>14.776119402985072</v>
      </c>
      <c r="AL33" s="7">
        <v>8.0487804878048781</v>
      </c>
      <c r="AM33" s="7">
        <v>0</v>
      </c>
      <c r="AN33" s="7">
        <v>0</v>
      </c>
      <c r="AO33" s="7">
        <v>0</v>
      </c>
      <c r="AP33" s="7">
        <v>5.5</v>
      </c>
      <c r="AQ33" s="7">
        <v>0</v>
      </c>
      <c r="AR33" s="7">
        <v>2.6190476190476191</v>
      </c>
      <c r="AS33" s="7">
        <v>0</v>
      </c>
      <c r="AT33" s="7">
        <v>10.819672131147541</v>
      </c>
    </row>
    <row r="34" spans="1:46">
      <c r="A34">
        <f t="shared" si="0"/>
        <v>31</v>
      </c>
      <c r="B34" s="6" t="s">
        <v>78</v>
      </c>
      <c r="C34" t="s">
        <v>79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O34" s="7">
        <v>4.545454545454545</v>
      </c>
      <c r="P34" s="7">
        <v>23.931623931623932</v>
      </c>
      <c r="Q34" s="7">
        <v>16.666666666666668</v>
      </c>
      <c r="R34" s="7">
        <v>0</v>
      </c>
      <c r="S34" s="7">
        <v>3.5087719298245617</v>
      </c>
      <c r="T34" s="7">
        <v>11.594202898550726</v>
      </c>
      <c r="U34" s="7">
        <v>21.428571428571427</v>
      </c>
      <c r="V34" s="7">
        <v>4.301075268817204</v>
      </c>
      <c r="W34" s="7">
        <v>6.9565217391304355</v>
      </c>
      <c r="X34" s="7">
        <v>7.6190476190476186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2.6190476190476191</v>
      </c>
      <c r="AH34" s="7">
        <v>0</v>
      </c>
      <c r="AI34" s="7">
        <v>5.4098360655737707</v>
      </c>
      <c r="AK34" s="7">
        <v>34.477611940298502</v>
      </c>
      <c r="AL34" s="7">
        <v>8.0487804878048781</v>
      </c>
      <c r="AM34" s="7">
        <v>0</v>
      </c>
      <c r="AN34" s="7">
        <v>0</v>
      </c>
      <c r="AO34" s="7">
        <v>0</v>
      </c>
      <c r="AP34" s="7">
        <v>2.75</v>
      </c>
      <c r="AQ34" s="7">
        <v>0</v>
      </c>
      <c r="AR34" s="7">
        <v>2.6190476190476191</v>
      </c>
      <c r="AS34" s="7">
        <v>2.75</v>
      </c>
      <c r="AT34" s="7">
        <v>16.229508196721309</v>
      </c>
    </row>
    <row r="35" spans="1:46">
      <c r="A35">
        <f t="shared" si="0"/>
        <v>32</v>
      </c>
      <c r="B35" s="6" t="s">
        <v>80</v>
      </c>
      <c r="C35" t="s">
        <v>81</v>
      </c>
      <c r="D35" s="7">
        <v>0</v>
      </c>
      <c r="E35" s="7">
        <v>0</v>
      </c>
      <c r="F35" s="7">
        <v>8.3333333333333339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O35" s="7">
        <v>0</v>
      </c>
      <c r="P35" s="7">
        <v>23.931623931623932</v>
      </c>
      <c r="Q35" s="7">
        <v>62.5</v>
      </c>
      <c r="R35" s="7">
        <v>0</v>
      </c>
      <c r="S35" s="7">
        <v>3.5087719298245617</v>
      </c>
      <c r="T35" s="7">
        <v>0</v>
      </c>
      <c r="U35" s="7">
        <v>7.1428571428571423</v>
      </c>
      <c r="V35" s="7">
        <v>0</v>
      </c>
      <c r="W35" s="7">
        <v>6.9565217391304355</v>
      </c>
      <c r="X35" s="7">
        <v>0</v>
      </c>
      <c r="Z35" s="7">
        <v>4.9253731343283578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0</v>
      </c>
      <c r="AI35" s="7">
        <v>0</v>
      </c>
      <c r="AK35" s="7">
        <v>9.8507462686567155</v>
      </c>
      <c r="AL35" s="7">
        <v>4.024390243902439</v>
      </c>
      <c r="AM35" s="7">
        <v>0</v>
      </c>
      <c r="AN35" s="7">
        <v>0</v>
      </c>
      <c r="AO35" s="7">
        <v>0</v>
      </c>
      <c r="AP35" s="7">
        <v>0</v>
      </c>
      <c r="AQ35" s="7">
        <v>0</v>
      </c>
      <c r="AR35" s="7">
        <v>0</v>
      </c>
      <c r="AS35" s="7">
        <v>0</v>
      </c>
      <c r="AT35" s="7">
        <v>5.4098360655737707</v>
      </c>
    </row>
    <row r="36" spans="1:46">
      <c r="A36">
        <f t="shared" si="0"/>
        <v>33</v>
      </c>
      <c r="B36" t="s">
        <v>82</v>
      </c>
      <c r="C36" t="s">
        <v>83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O36" s="7">
        <v>0</v>
      </c>
      <c r="P36" s="7">
        <v>6.8376068376068382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K36" s="7">
        <v>0</v>
      </c>
      <c r="AL36" s="7">
        <v>0</v>
      </c>
      <c r="AM36" s="7">
        <v>0</v>
      </c>
      <c r="AN36" s="7">
        <v>0</v>
      </c>
      <c r="AO36" s="7">
        <v>0</v>
      </c>
      <c r="AP36" s="7">
        <v>0</v>
      </c>
      <c r="AQ36" s="7">
        <v>0</v>
      </c>
      <c r="AR36" s="7">
        <v>0</v>
      </c>
      <c r="AS36" s="7">
        <v>0</v>
      </c>
      <c r="AT36" s="7">
        <v>0</v>
      </c>
    </row>
    <row r="37" spans="1:46">
      <c r="A37">
        <f t="shared" si="0"/>
        <v>34</v>
      </c>
      <c r="B37" s="6" t="s">
        <v>84</v>
      </c>
      <c r="C37" t="s">
        <v>85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O37" s="7">
        <v>0</v>
      </c>
      <c r="P37" s="7">
        <v>6.8376068376068382</v>
      </c>
      <c r="Q37" s="7">
        <v>12.5</v>
      </c>
      <c r="R37" s="7">
        <v>0</v>
      </c>
      <c r="S37" s="7">
        <v>3.5087719298245617</v>
      </c>
      <c r="T37" s="7">
        <v>0</v>
      </c>
      <c r="U37" s="7">
        <v>3.5714285714285712</v>
      </c>
      <c r="V37" s="7">
        <v>0</v>
      </c>
      <c r="W37" s="7">
        <v>0</v>
      </c>
      <c r="X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K37" s="7">
        <v>0</v>
      </c>
      <c r="AL37" s="7">
        <v>0</v>
      </c>
      <c r="AM37" s="7">
        <v>0</v>
      </c>
      <c r="AN37" s="7">
        <v>0</v>
      </c>
      <c r="AO37" s="7">
        <v>0</v>
      </c>
      <c r="AP37" s="7">
        <v>0</v>
      </c>
      <c r="AQ37" s="7">
        <v>0</v>
      </c>
      <c r="AR37" s="7">
        <v>0</v>
      </c>
      <c r="AS37" s="7">
        <v>0</v>
      </c>
      <c r="AT37" s="7">
        <v>0</v>
      </c>
    </row>
    <row r="38" spans="1:46">
      <c r="A38">
        <f t="shared" si="0"/>
        <v>35</v>
      </c>
      <c r="B38" s="6" t="s">
        <v>86</v>
      </c>
      <c r="C38" t="s">
        <v>87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14.035087719298247</v>
      </c>
      <c r="T38" s="7">
        <v>5.7971014492753632</v>
      </c>
      <c r="U38" s="7">
        <v>17.857142857142854</v>
      </c>
      <c r="V38" s="7">
        <v>0</v>
      </c>
      <c r="W38" s="7">
        <v>0</v>
      </c>
      <c r="X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2.75</v>
      </c>
      <c r="AI38" s="7">
        <v>0</v>
      </c>
      <c r="AK38" s="7">
        <v>9.8507462686567155</v>
      </c>
      <c r="AL38" s="7">
        <v>0</v>
      </c>
      <c r="AM38" s="7">
        <v>0</v>
      </c>
      <c r="AN38" s="7">
        <v>0</v>
      </c>
      <c r="AO38" s="7">
        <v>0</v>
      </c>
      <c r="AP38" s="7">
        <v>0</v>
      </c>
      <c r="AQ38" s="7">
        <v>0</v>
      </c>
      <c r="AR38" s="7">
        <v>0</v>
      </c>
      <c r="AS38" s="7">
        <v>0</v>
      </c>
      <c r="AT38" s="7">
        <v>5.4098360655737707</v>
      </c>
    </row>
    <row r="39" spans="1:46">
      <c r="A39">
        <f t="shared" si="0"/>
        <v>36</v>
      </c>
      <c r="B39" s="6" t="s">
        <v>88</v>
      </c>
      <c r="C39" t="s">
        <v>89</v>
      </c>
      <c r="D39" s="7">
        <v>4.545454545454545</v>
      </c>
      <c r="E39" s="7">
        <v>3.4188034188034191</v>
      </c>
      <c r="F39" s="7">
        <v>0</v>
      </c>
      <c r="G39" s="7">
        <v>0</v>
      </c>
      <c r="H39" s="7">
        <v>0</v>
      </c>
      <c r="I39" s="7">
        <v>0</v>
      </c>
      <c r="J39" s="7">
        <v>7.1428571428571423</v>
      </c>
      <c r="K39" s="7">
        <v>0</v>
      </c>
      <c r="L39" s="7">
        <v>0</v>
      </c>
      <c r="M39" s="7">
        <v>11.428571428571429</v>
      </c>
      <c r="O39" s="7">
        <v>0</v>
      </c>
      <c r="P39" s="7">
        <v>0</v>
      </c>
      <c r="Q39" s="7">
        <v>4.166666666666667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2.6190476190476191</v>
      </c>
      <c r="AH39" s="7">
        <v>2.75</v>
      </c>
      <c r="AI39" s="7">
        <v>0</v>
      </c>
      <c r="AK39" s="7">
        <v>0</v>
      </c>
      <c r="AL39" s="7">
        <v>0</v>
      </c>
      <c r="AM39" s="7">
        <v>0</v>
      </c>
      <c r="AN39" s="7">
        <v>0</v>
      </c>
      <c r="AO39" s="7">
        <v>0</v>
      </c>
      <c r="AP39" s="7">
        <v>0</v>
      </c>
      <c r="AQ39" s="7">
        <v>0</v>
      </c>
      <c r="AR39" s="7">
        <v>0</v>
      </c>
      <c r="AS39" s="7">
        <v>0</v>
      </c>
      <c r="AT39" s="7">
        <v>0</v>
      </c>
    </row>
    <row r="40" spans="1:46">
      <c r="A40">
        <f t="shared" si="0"/>
        <v>37</v>
      </c>
      <c r="B40" s="6" t="s">
        <v>90</v>
      </c>
      <c r="C40" t="s">
        <v>91</v>
      </c>
      <c r="D40" s="7">
        <v>4.545454545454545</v>
      </c>
      <c r="E40" s="7">
        <v>0</v>
      </c>
      <c r="F40" s="7">
        <v>0</v>
      </c>
      <c r="G40" s="7">
        <v>2.8282828282828283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Z40" s="7">
        <v>0</v>
      </c>
      <c r="AA40" s="7">
        <v>0</v>
      </c>
      <c r="AB40" s="7">
        <v>4.5517241379310347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5.4098360655737707</v>
      </c>
      <c r="AK40" s="7">
        <v>0</v>
      </c>
      <c r="AL40" s="7">
        <v>0</v>
      </c>
      <c r="AM40" s="7">
        <v>0</v>
      </c>
      <c r="AN40" s="7">
        <v>0</v>
      </c>
      <c r="AO40" s="7">
        <v>0</v>
      </c>
      <c r="AP40" s="7">
        <v>0</v>
      </c>
      <c r="AQ40" s="7">
        <v>0</v>
      </c>
      <c r="AR40" s="7">
        <v>0</v>
      </c>
      <c r="AS40" s="7">
        <v>0</v>
      </c>
      <c r="AT40" s="7">
        <v>0</v>
      </c>
    </row>
    <row r="41" spans="1:46">
      <c r="A41">
        <f t="shared" si="0"/>
        <v>38</v>
      </c>
      <c r="B41" s="6" t="s">
        <v>92</v>
      </c>
      <c r="C41" t="s">
        <v>93</v>
      </c>
      <c r="D41" s="7">
        <v>0</v>
      </c>
      <c r="E41" s="7">
        <v>0</v>
      </c>
      <c r="F41" s="7">
        <v>0</v>
      </c>
      <c r="G41" s="7">
        <v>2.8282828282828283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7.1428571428571423</v>
      </c>
      <c r="V41" s="7">
        <v>0</v>
      </c>
      <c r="W41" s="7">
        <v>0</v>
      </c>
      <c r="X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K41" s="7">
        <v>0</v>
      </c>
      <c r="AL41" s="7">
        <v>0</v>
      </c>
      <c r="AM41" s="7">
        <v>0</v>
      </c>
      <c r="AN41" s="7">
        <v>0</v>
      </c>
      <c r="AO41" s="7">
        <v>0</v>
      </c>
      <c r="AP41" s="7">
        <v>0</v>
      </c>
      <c r="AQ41" s="7">
        <v>0</v>
      </c>
      <c r="AR41" s="7">
        <v>0</v>
      </c>
      <c r="AS41" s="7">
        <v>0</v>
      </c>
      <c r="AT41" s="7">
        <v>0</v>
      </c>
    </row>
    <row r="42" spans="1:46">
      <c r="A42">
        <f t="shared" si="0"/>
        <v>39</v>
      </c>
      <c r="B42" s="6" t="s">
        <v>94</v>
      </c>
      <c r="C42" t="s">
        <v>95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7.6190476190476186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Z42" s="7">
        <v>0</v>
      </c>
      <c r="AA42" s="7">
        <v>8.0487804878048781</v>
      </c>
      <c r="AB42" s="7">
        <v>0</v>
      </c>
      <c r="AC42" s="7">
        <v>0</v>
      </c>
      <c r="AD42" s="7">
        <v>0</v>
      </c>
      <c r="AE42" s="7">
        <v>0</v>
      </c>
      <c r="AF42" s="7">
        <v>3.203883495145631</v>
      </c>
      <c r="AG42" s="7">
        <v>0</v>
      </c>
      <c r="AH42" s="7">
        <v>2.75</v>
      </c>
      <c r="AI42" s="7">
        <v>5.4098360655737707</v>
      </c>
      <c r="AK42" s="7">
        <v>0</v>
      </c>
      <c r="AL42" s="7">
        <v>0</v>
      </c>
      <c r="AM42" s="7">
        <v>0</v>
      </c>
      <c r="AN42" s="7">
        <v>0</v>
      </c>
      <c r="AO42" s="7">
        <v>0</v>
      </c>
      <c r="AP42" s="7">
        <v>0</v>
      </c>
      <c r="AQ42" s="7">
        <v>0</v>
      </c>
      <c r="AR42" s="7">
        <v>0</v>
      </c>
      <c r="AS42" s="7">
        <v>0</v>
      </c>
      <c r="AT42" s="7">
        <v>0</v>
      </c>
    </row>
    <row r="43" spans="1:46">
      <c r="A43">
        <f t="shared" si="0"/>
        <v>40</v>
      </c>
      <c r="B43" s="6" t="s">
        <v>96</v>
      </c>
      <c r="C43" t="s">
        <v>97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4.301075268817204</v>
      </c>
      <c r="W43" s="7">
        <v>0</v>
      </c>
      <c r="X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0</v>
      </c>
    </row>
    <row r="44" spans="1:46">
      <c r="A44">
        <f t="shared" si="0"/>
        <v>41</v>
      </c>
      <c r="B44" s="6" t="s">
        <v>98</v>
      </c>
      <c r="C44" t="s">
        <v>99</v>
      </c>
      <c r="D44" s="7">
        <v>4.545454545454545</v>
      </c>
      <c r="E44" s="7">
        <v>0</v>
      </c>
      <c r="F44" s="7">
        <v>4.166666666666667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O44" s="7">
        <v>9.0909090909090899</v>
      </c>
      <c r="P44" s="7">
        <v>6.8376068376068382</v>
      </c>
      <c r="Q44" s="7">
        <v>4.166666666666667</v>
      </c>
      <c r="R44" s="7">
        <v>0</v>
      </c>
      <c r="S44" s="7">
        <v>3.5087719298245617</v>
      </c>
      <c r="T44" s="7">
        <v>0</v>
      </c>
      <c r="U44" s="7">
        <v>0</v>
      </c>
      <c r="V44" s="7">
        <v>0</v>
      </c>
      <c r="W44" s="7">
        <v>3.4782608695652177</v>
      </c>
      <c r="X44" s="7">
        <v>0</v>
      </c>
      <c r="Z44" s="7">
        <v>4.9253731343283578</v>
      </c>
      <c r="AA44" s="7">
        <v>0</v>
      </c>
      <c r="AB44" s="7">
        <v>0</v>
      </c>
      <c r="AC44" s="7">
        <v>0</v>
      </c>
      <c r="AD44" s="7">
        <v>0</v>
      </c>
      <c r="AE44" s="7">
        <v>5.5</v>
      </c>
      <c r="AF44" s="7">
        <v>0</v>
      </c>
      <c r="AG44" s="7">
        <v>5.2380952380952381</v>
      </c>
      <c r="AH44" s="7">
        <v>16.5</v>
      </c>
      <c r="AI44" s="7">
        <v>10.819672131147541</v>
      </c>
      <c r="AK44" s="7">
        <v>0</v>
      </c>
      <c r="AL44" s="7">
        <v>0</v>
      </c>
      <c r="AM44" s="7">
        <v>0</v>
      </c>
      <c r="AN44" s="7">
        <v>0</v>
      </c>
      <c r="AO44" s="7">
        <v>0</v>
      </c>
      <c r="AP44" s="7">
        <v>0</v>
      </c>
      <c r="AQ44" s="7">
        <v>3.203883495145631</v>
      </c>
      <c r="AR44" s="7">
        <v>0</v>
      </c>
      <c r="AS44" s="7">
        <v>2.75</v>
      </c>
      <c r="AT44" s="7">
        <v>0</v>
      </c>
    </row>
    <row r="45" spans="1:46">
      <c r="A45">
        <f t="shared" si="0"/>
        <v>42</v>
      </c>
      <c r="B45" t="s">
        <v>100</v>
      </c>
      <c r="C45" t="s">
        <v>101</v>
      </c>
      <c r="D45" s="7">
        <v>4.545454545454545</v>
      </c>
      <c r="E45" s="7">
        <v>10.256410256410257</v>
      </c>
      <c r="F45" s="7">
        <v>8.3333333333333339</v>
      </c>
      <c r="G45" s="7">
        <v>2.8282828282828283</v>
      </c>
      <c r="H45" s="7">
        <v>0</v>
      </c>
      <c r="I45" s="7">
        <v>0</v>
      </c>
      <c r="J45" s="7">
        <v>10.714285714285714</v>
      </c>
      <c r="K45" s="7">
        <v>0</v>
      </c>
      <c r="L45" s="7">
        <v>0</v>
      </c>
      <c r="M45" s="7">
        <v>3.8095238095238093</v>
      </c>
      <c r="O45" s="7">
        <v>9.0909090909090899</v>
      </c>
      <c r="P45" s="7">
        <v>20.512820512820515</v>
      </c>
      <c r="Q45" s="7">
        <v>0</v>
      </c>
      <c r="R45" s="7">
        <v>0</v>
      </c>
      <c r="S45" s="7">
        <v>0</v>
      </c>
      <c r="T45" s="7">
        <v>0</v>
      </c>
      <c r="U45" s="7">
        <v>3.5714285714285712</v>
      </c>
      <c r="V45" s="7">
        <v>4.301075268817204</v>
      </c>
      <c r="W45" s="7">
        <v>0</v>
      </c>
      <c r="X45" s="7">
        <v>0</v>
      </c>
      <c r="Z45" s="7">
        <v>0</v>
      </c>
      <c r="AA45" s="7">
        <v>4.024390243902439</v>
      </c>
      <c r="AB45" s="7">
        <v>2.2758620689655173</v>
      </c>
      <c r="AC45" s="7">
        <v>4.6261682242990645</v>
      </c>
      <c r="AD45" s="7">
        <v>0</v>
      </c>
      <c r="AE45" s="7">
        <v>0</v>
      </c>
      <c r="AF45" s="7">
        <v>3.203883495145631</v>
      </c>
      <c r="AG45" s="7">
        <v>26.19047619047619</v>
      </c>
      <c r="AH45" s="7">
        <v>0</v>
      </c>
      <c r="AI45" s="7">
        <v>16.229508196721309</v>
      </c>
      <c r="AK45" s="7">
        <v>0</v>
      </c>
      <c r="AL45" s="7">
        <v>0</v>
      </c>
      <c r="AM45" s="7">
        <v>2.2758620689655173</v>
      </c>
      <c r="AN45" s="7">
        <v>1.542056074766355</v>
      </c>
      <c r="AO45" s="7">
        <v>0</v>
      </c>
      <c r="AP45" s="7">
        <v>2.75</v>
      </c>
      <c r="AQ45" s="7">
        <v>0</v>
      </c>
      <c r="AR45" s="7">
        <v>0</v>
      </c>
      <c r="AS45" s="7">
        <v>2.75</v>
      </c>
      <c r="AT45" s="7">
        <v>0</v>
      </c>
    </row>
    <row r="46" spans="1:46">
      <c r="A46">
        <f t="shared" si="0"/>
        <v>43</v>
      </c>
      <c r="B46" t="s">
        <v>102</v>
      </c>
      <c r="C46" t="s">
        <v>103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O46" s="7">
        <v>4.545454545454545</v>
      </c>
      <c r="P46" s="7">
        <v>3.4188034188034191</v>
      </c>
      <c r="Q46" s="7">
        <v>4.166666666666667</v>
      </c>
      <c r="R46" s="7">
        <v>0</v>
      </c>
      <c r="S46" s="7">
        <v>0</v>
      </c>
      <c r="T46" s="7">
        <v>0</v>
      </c>
      <c r="U46" s="7">
        <v>7.1428571428571423</v>
      </c>
      <c r="V46" s="7">
        <v>8.6021505376344081</v>
      </c>
      <c r="W46" s="7">
        <v>0</v>
      </c>
      <c r="X46" s="7">
        <v>0</v>
      </c>
      <c r="Z46" s="7">
        <v>0</v>
      </c>
      <c r="AA46" s="7">
        <v>0</v>
      </c>
      <c r="AB46" s="7">
        <v>0</v>
      </c>
      <c r="AC46" s="7">
        <v>0</v>
      </c>
      <c r="AD46" s="7">
        <v>0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K46" s="7">
        <v>9.8507462686567155</v>
      </c>
      <c r="AL46" s="7">
        <v>0</v>
      </c>
      <c r="AM46" s="7">
        <v>0</v>
      </c>
      <c r="AN46" s="7">
        <v>0</v>
      </c>
      <c r="AO46" s="7">
        <v>0</v>
      </c>
      <c r="AP46" s="7">
        <v>0</v>
      </c>
      <c r="AQ46" s="7">
        <v>3.203883495145631</v>
      </c>
      <c r="AR46" s="7">
        <v>0</v>
      </c>
      <c r="AS46" s="7">
        <v>0</v>
      </c>
      <c r="AT46" s="7">
        <v>16.229508196721309</v>
      </c>
    </row>
    <row r="47" spans="1:46">
      <c r="A47">
        <f t="shared" si="0"/>
        <v>44</v>
      </c>
      <c r="B47" t="s">
        <v>104</v>
      </c>
      <c r="C47" t="s">
        <v>105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  <c r="AE47" s="7">
        <v>0</v>
      </c>
      <c r="AF47" s="7">
        <v>0</v>
      </c>
      <c r="AG47" s="7">
        <v>0</v>
      </c>
      <c r="AH47" s="7">
        <v>0</v>
      </c>
      <c r="AI47" s="7">
        <v>0</v>
      </c>
      <c r="AK47" s="7">
        <v>4.9253731343283578</v>
      </c>
      <c r="AL47" s="7">
        <v>0</v>
      </c>
      <c r="AM47" s="7">
        <v>0</v>
      </c>
      <c r="AN47" s="7">
        <v>0</v>
      </c>
      <c r="AO47" s="7">
        <v>0</v>
      </c>
      <c r="AP47" s="7">
        <v>0</v>
      </c>
      <c r="AQ47" s="7">
        <v>0</v>
      </c>
      <c r="AR47" s="7">
        <v>0</v>
      </c>
      <c r="AS47" s="7">
        <v>0</v>
      </c>
      <c r="AT47" s="7">
        <v>0</v>
      </c>
    </row>
    <row r="48" spans="1:46">
      <c r="A48">
        <f t="shared" si="0"/>
        <v>45</v>
      </c>
      <c r="B48" s="6" t="s">
        <v>106</v>
      </c>
      <c r="C48" t="s">
        <v>107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4.301075268817204</v>
      </c>
      <c r="L48" s="7">
        <v>0</v>
      </c>
      <c r="M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  <c r="AH48" s="7">
        <v>0</v>
      </c>
      <c r="AI48" s="7">
        <v>0</v>
      </c>
      <c r="AK48" s="7">
        <v>0</v>
      </c>
      <c r="AL48" s="7">
        <v>0</v>
      </c>
      <c r="AM48" s="7">
        <v>0</v>
      </c>
      <c r="AN48" s="7">
        <v>0</v>
      </c>
      <c r="AO48" s="7">
        <v>0</v>
      </c>
      <c r="AP48" s="7">
        <v>0</v>
      </c>
      <c r="AQ48" s="7">
        <v>0</v>
      </c>
      <c r="AR48" s="7">
        <v>0</v>
      </c>
      <c r="AS48" s="7">
        <v>0</v>
      </c>
      <c r="AT48" s="7">
        <v>0</v>
      </c>
    </row>
    <row r="49" spans="1:46">
      <c r="A49">
        <f t="shared" si="0"/>
        <v>46</v>
      </c>
      <c r="B49" s="6" t="s">
        <v>108</v>
      </c>
      <c r="C49" t="s">
        <v>109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O49" s="7">
        <v>0</v>
      </c>
      <c r="P49" s="7">
        <v>0</v>
      </c>
      <c r="Q49" s="7">
        <v>4.166666666666667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  <c r="AH49" s="7">
        <v>0</v>
      </c>
      <c r="AI49" s="7">
        <v>0</v>
      </c>
      <c r="AK49" s="7">
        <v>0</v>
      </c>
      <c r="AL49" s="7">
        <v>0</v>
      </c>
      <c r="AM49" s="7">
        <v>2.2758620689655173</v>
      </c>
      <c r="AN49" s="7">
        <v>0</v>
      </c>
      <c r="AO49" s="7">
        <v>0</v>
      </c>
      <c r="AP49" s="7">
        <v>0</v>
      </c>
      <c r="AQ49" s="7">
        <v>0</v>
      </c>
      <c r="AR49" s="7">
        <v>0</v>
      </c>
      <c r="AS49" s="7">
        <v>0</v>
      </c>
      <c r="AT49" s="7">
        <v>0</v>
      </c>
    </row>
    <row r="50" spans="1:46">
      <c r="A50">
        <f t="shared" si="0"/>
        <v>47</v>
      </c>
      <c r="B50" s="6" t="s">
        <v>110</v>
      </c>
      <c r="C50" t="s">
        <v>111</v>
      </c>
      <c r="D50" s="7">
        <v>0</v>
      </c>
      <c r="E50" s="7">
        <v>0</v>
      </c>
      <c r="F50" s="7">
        <v>4.166666666666667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K50" s="7">
        <v>0</v>
      </c>
      <c r="AL50" s="7">
        <v>0</v>
      </c>
      <c r="AM50" s="7">
        <v>0</v>
      </c>
      <c r="AN50" s="7">
        <v>0</v>
      </c>
      <c r="AO50" s="7">
        <v>0</v>
      </c>
      <c r="AP50" s="7">
        <v>0</v>
      </c>
      <c r="AQ50" s="7">
        <v>0</v>
      </c>
      <c r="AR50" s="7">
        <v>0</v>
      </c>
      <c r="AS50" s="7">
        <v>0</v>
      </c>
      <c r="AT50" s="7">
        <v>0</v>
      </c>
    </row>
    <row r="51" spans="1:46">
      <c r="A51">
        <f t="shared" si="0"/>
        <v>48</v>
      </c>
      <c r="B51" s="6" t="s">
        <v>112</v>
      </c>
      <c r="C51" t="s">
        <v>113</v>
      </c>
      <c r="D51" s="7">
        <v>0</v>
      </c>
      <c r="E51" s="7">
        <v>0</v>
      </c>
      <c r="F51" s="7">
        <v>20.833333333333336</v>
      </c>
      <c r="G51" s="7">
        <v>0</v>
      </c>
      <c r="H51" s="7">
        <v>0</v>
      </c>
      <c r="I51" s="7">
        <v>5.7971014492753632</v>
      </c>
      <c r="J51" s="7">
        <v>0</v>
      </c>
      <c r="K51" s="7">
        <v>4.301075268817204</v>
      </c>
      <c r="L51" s="7">
        <v>0</v>
      </c>
      <c r="M51" s="7">
        <v>3.8095238095238093</v>
      </c>
      <c r="O51" s="7">
        <v>4.545454545454545</v>
      </c>
      <c r="P51" s="7">
        <v>6.8376068376068382</v>
      </c>
      <c r="Q51" s="7">
        <v>8.3333333333333339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K51" s="7">
        <v>0</v>
      </c>
      <c r="AL51" s="7">
        <v>4.024390243902439</v>
      </c>
      <c r="AM51" s="7">
        <v>0</v>
      </c>
      <c r="AN51" s="7">
        <v>0</v>
      </c>
      <c r="AO51" s="7">
        <v>0</v>
      </c>
      <c r="AP51" s="7">
        <v>0</v>
      </c>
      <c r="AQ51" s="7">
        <v>0</v>
      </c>
      <c r="AR51" s="7">
        <v>0</v>
      </c>
      <c r="AS51" s="7">
        <v>0</v>
      </c>
      <c r="AT51" s="7">
        <v>0</v>
      </c>
    </row>
    <row r="52" spans="1:46">
      <c r="A52">
        <f t="shared" si="0"/>
        <v>49</v>
      </c>
      <c r="B52" s="9" t="s">
        <v>114</v>
      </c>
      <c r="C52" s="10" t="s">
        <v>115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0"/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0"/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6.407766990291262</v>
      </c>
      <c r="AG52" s="11">
        <v>0</v>
      </c>
      <c r="AH52" s="11">
        <v>0</v>
      </c>
      <c r="AI52" s="11">
        <v>0</v>
      </c>
      <c r="AJ52" s="10"/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>
        <v>0</v>
      </c>
    </row>
    <row r="53" spans="1:46">
      <c r="A53">
        <f t="shared" si="0"/>
        <v>50</v>
      </c>
      <c r="B53" s="6" t="s">
        <v>116</v>
      </c>
      <c r="C53" t="s">
        <v>117</v>
      </c>
      <c r="D53" s="7">
        <v>18.18181818181818</v>
      </c>
      <c r="E53" s="7">
        <v>10.256410256410257</v>
      </c>
      <c r="F53" s="7">
        <v>12.5</v>
      </c>
      <c r="G53" s="7">
        <v>14.141414141414142</v>
      </c>
      <c r="H53" s="7">
        <v>3.5087719298245617</v>
      </c>
      <c r="I53" s="7">
        <v>0</v>
      </c>
      <c r="J53" s="7">
        <v>0</v>
      </c>
      <c r="K53" s="7">
        <v>0</v>
      </c>
      <c r="L53" s="7">
        <v>0</v>
      </c>
      <c r="M53" s="7">
        <v>3.8095238095238093</v>
      </c>
      <c r="O53" s="7">
        <v>18.18181818181818</v>
      </c>
      <c r="P53" s="7">
        <v>6.8376068376068382</v>
      </c>
      <c r="Q53" s="7">
        <v>16.666666666666668</v>
      </c>
      <c r="R53" s="7">
        <v>5.6565656565656566</v>
      </c>
      <c r="S53" s="7">
        <v>31.578947368421055</v>
      </c>
      <c r="T53" s="7">
        <v>5.7971014492753632</v>
      </c>
      <c r="U53" s="7">
        <v>10.714285714285714</v>
      </c>
      <c r="V53" s="7">
        <v>4.301075268817204</v>
      </c>
      <c r="W53" s="7">
        <v>0</v>
      </c>
      <c r="X53" s="7">
        <v>3.8095238095238093</v>
      </c>
      <c r="Z53" s="7">
        <v>34.477611940298502</v>
      </c>
      <c r="AA53" s="7">
        <v>0</v>
      </c>
      <c r="AB53" s="7">
        <v>2.2758620689655173</v>
      </c>
      <c r="AC53" s="7">
        <v>0</v>
      </c>
      <c r="AD53" s="7">
        <v>2.1428571428571428</v>
      </c>
      <c r="AE53" s="7">
        <v>2.75</v>
      </c>
      <c r="AF53" s="7">
        <v>0</v>
      </c>
      <c r="AG53" s="7">
        <v>2.6190476190476191</v>
      </c>
      <c r="AH53" s="7">
        <v>8.25</v>
      </c>
      <c r="AI53" s="7">
        <v>10.819672131147541</v>
      </c>
      <c r="AK53" s="7">
        <v>9.8507462686567155</v>
      </c>
      <c r="AL53" s="7">
        <v>0</v>
      </c>
      <c r="AM53" s="7">
        <v>2.2758620689655173</v>
      </c>
      <c r="AN53" s="7">
        <v>1.542056074766355</v>
      </c>
      <c r="AO53" s="7">
        <v>4.2857142857142856</v>
      </c>
      <c r="AP53" s="7">
        <v>2.75</v>
      </c>
      <c r="AQ53" s="7">
        <v>16.019417475728154</v>
      </c>
      <c r="AR53" s="7">
        <v>7.8571428571428559</v>
      </c>
      <c r="AS53" s="7">
        <v>13.75</v>
      </c>
      <c r="AT53" s="7">
        <v>10.819672131147541</v>
      </c>
    </row>
    <row r="54" spans="1:46">
      <c r="A54">
        <f t="shared" si="0"/>
        <v>51</v>
      </c>
      <c r="B54" s="6" t="s">
        <v>118</v>
      </c>
      <c r="C54" t="s">
        <v>119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4.301075268817204</v>
      </c>
      <c r="L54" s="7">
        <v>3.4782608695652177</v>
      </c>
      <c r="M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Z54" s="7">
        <v>4.9253731343283578</v>
      </c>
      <c r="AA54" s="7">
        <v>8.0487804878048781</v>
      </c>
      <c r="AB54" s="7">
        <v>2.2758620689655173</v>
      </c>
      <c r="AC54" s="7">
        <v>0</v>
      </c>
      <c r="AD54" s="7">
        <v>2.1428571428571428</v>
      </c>
      <c r="AE54" s="7">
        <v>0</v>
      </c>
      <c r="AF54" s="7">
        <v>0</v>
      </c>
      <c r="AG54" s="7">
        <v>5.2380952380952381</v>
      </c>
      <c r="AH54" s="7">
        <v>8.25</v>
      </c>
      <c r="AI54" s="7">
        <v>48.688524590163937</v>
      </c>
      <c r="AK54" s="7">
        <v>0</v>
      </c>
      <c r="AL54" s="7">
        <v>0</v>
      </c>
      <c r="AM54" s="7">
        <v>0</v>
      </c>
      <c r="AN54" s="7">
        <v>0</v>
      </c>
      <c r="AO54" s="7">
        <v>0</v>
      </c>
      <c r="AP54" s="7">
        <v>0</v>
      </c>
      <c r="AQ54" s="7">
        <v>0</v>
      </c>
      <c r="AR54" s="7">
        <v>0</v>
      </c>
      <c r="AS54" s="7">
        <v>0</v>
      </c>
      <c r="AT54" s="7">
        <v>0</v>
      </c>
    </row>
    <row r="55" spans="1:46">
      <c r="A55">
        <f t="shared" si="0"/>
        <v>52</v>
      </c>
      <c r="B55" s="12" t="s">
        <v>120</v>
      </c>
      <c r="C55" t="s">
        <v>121</v>
      </c>
      <c r="D55" s="7">
        <v>31.818181818181817</v>
      </c>
      <c r="E55" s="7">
        <v>78.632478632478637</v>
      </c>
      <c r="F55" s="7">
        <v>66.666666666666671</v>
      </c>
      <c r="G55" s="7">
        <v>8.4848484848484826</v>
      </c>
      <c r="H55" s="7">
        <v>21.05263157894737</v>
      </c>
      <c r="I55" s="7">
        <v>11.594202898550726</v>
      </c>
      <c r="J55" s="7">
        <v>32.142857142857139</v>
      </c>
      <c r="K55" s="7">
        <v>17.204301075268816</v>
      </c>
      <c r="L55" s="7">
        <v>38.260869565217398</v>
      </c>
      <c r="M55" s="7">
        <v>15.238095238095237</v>
      </c>
      <c r="O55" s="7">
        <v>9.0909090909090899</v>
      </c>
      <c r="P55" s="7">
        <v>41.025641025641029</v>
      </c>
      <c r="Q55" s="7">
        <v>20.833333333333336</v>
      </c>
      <c r="R55" s="7">
        <v>0</v>
      </c>
      <c r="S55" s="7">
        <v>0</v>
      </c>
      <c r="T55" s="7">
        <v>0</v>
      </c>
      <c r="U55" s="7">
        <v>7.1428571428571423</v>
      </c>
      <c r="V55" s="7">
        <v>0</v>
      </c>
      <c r="W55" s="7">
        <v>0</v>
      </c>
      <c r="X55" s="7">
        <v>0</v>
      </c>
      <c r="Z55" s="7">
        <v>24.626865671641788</v>
      </c>
      <c r="AA55" s="7">
        <v>108.65853658536585</v>
      </c>
      <c r="AB55" s="7">
        <v>9.1034482758620694</v>
      </c>
      <c r="AC55" s="7">
        <v>3.08411214953271</v>
      </c>
      <c r="AD55" s="7">
        <v>4.2857142857142856</v>
      </c>
      <c r="AE55" s="7">
        <v>8.25</v>
      </c>
      <c r="AF55" s="7">
        <v>3.203883495145631</v>
      </c>
      <c r="AG55" s="7">
        <v>0</v>
      </c>
      <c r="AH55" s="7">
        <v>11</v>
      </c>
      <c r="AI55" s="7">
        <v>119.01639344262294</v>
      </c>
      <c r="AK55" s="7">
        <v>0</v>
      </c>
      <c r="AL55" s="7">
        <v>20.121951219512198</v>
      </c>
      <c r="AM55" s="7">
        <v>0</v>
      </c>
      <c r="AN55" s="7">
        <v>0</v>
      </c>
      <c r="AO55" s="7">
        <v>0</v>
      </c>
      <c r="AP55" s="7">
        <v>2.75</v>
      </c>
      <c r="AQ55" s="7">
        <v>0</v>
      </c>
      <c r="AR55" s="7">
        <v>0</v>
      </c>
      <c r="AS55" s="7">
        <v>2.75</v>
      </c>
      <c r="AT55" s="7">
        <v>0</v>
      </c>
    </row>
    <row r="56" spans="1:46">
      <c r="A56">
        <f t="shared" si="0"/>
        <v>53</v>
      </c>
      <c r="B56" t="s">
        <v>122</v>
      </c>
      <c r="C56" t="s">
        <v>123</v>
      </c>
      <c r="D56" s="7">
        <v>227.27272727272725</v>
      </c>
      <c r="E56" s="7">
        <v>201.70940170940173</v>
      </c>
      <c r="F56" s="7">
        <v>350</v>
      </c>
      <c r="G56" s="7">
        <v>127.27272727272727</v>
      </c>
      <c r="H56" s="7">
        <v>105.26315789473685</v>
      </c>
      <c r="I56" s="7">
        <v>127.53623188405798</v>
      </c>
      <c r="J56" s="7">
        <v>207.14285714285711</v>
      </c>
      <c r="K56" s="7">
        <v>262.36559139784947</v>
      </c>
      <c r="L56" s="7">
        <v>205.21739130434784</v>
      </c>
      <c r="M56" s="7">
        <v>247.61904761904762</v>
      </c>
      <c r="O56" s="7">
        <v>154.54545454545453</v>
      </c>
      <c r="P56" s="7">
        <v>170.94017094017096</v>
      </c>
      <c r="Q56" s="7">
        <v>195.83333333333334</v>
      </c>
      <c r="R56" s="7">
        <v>45.252525252525253</v>
      </c>
      <c r="S56" s="7">
        <v>63.15789473684211</v>
      </c>
      <c r="T56" s="7">
        <v>23.188405797101453</v>
      </c>
      <c r="U56" s="7">
        <v>53.571428571428569</v>
      </c>
      <c r="V56" s="7">
        <v>64.516129032258064</v>
      </c>
      <c r="W56" s="7">
        <v>100.86956521739131</v>
      </c>
      <c r="X56" s="7">
        <v>64.761904761904759</v>
      </c>
      <c r="Z56" s="7">
        <v>290.59701492537312</v>
      </c>
      <c r="AA56" s="7">
        <v>269.63414634146341</v>
      </c>
      <c r="AB56" s="7">
        <v>118.34482758620689</v>
      </c>
      <c r="AC56" s="7">
        <v>75.560747663551396</v>
      </c>
      <c r="AD56" s="7">
        <v>85.714285714285708</v>
      </c>
      <c r="AE56" s="7">
        <v>77</v>
      </c>
      <c r="AF56" s="7">
        <v>83.300970873786397</v>
      </c>
      <c r="AG56" s="7">
        <v>68.095238095238088</v>
      </c>
      <c r="AH56" s="7">
        <v>112.74999999999999</v>
      </c>
      <c r="AI56" s="7">
        <v>243.44262295081967</v>
      </c>
      <c r="AK56" s="7">
        <v>98.507462686567152</v>
      </c>
      <c r="AL56" s="7">
        <v>72.439024390243901</v>
      </c>
      <c r="AM56" s="7">
        <v>22.758620689655174</v>
      </c>
      <c r="AN56" s="7">
        <v>7.7102803738317753</v>
      </c>
      <c r="AO56" s="7">
        <v>10.714285714285714</v>
      </c>
      <c r="AP56" s="7">
        <v>8.25</v>
      </c>
      <c r="AQ56" s="7">
        <v>28.834951456310677</v>
      </c>
      <c r="AR56" s="7">
        <v>18.333333333333332</v>
      </c>
      <c r="AS56" s="7">
        <v>46.75</v>
      </c>
      <c r="AT56" s="7">
        <v>135.24590163934425</v>
      </c>
    </row>
    <row r="57" spans="1:46">
      <c r="A57">
        <f t="shared" si="0"/>
        <v>54</v>
      </c>
      <c r="B57" t="s">
        <v>124</v>
      </c>
      <c r="C57" t="s">
        <v>125</v>
      </c>
      <c r="D57" s="7">
        <v>36.36363636363636</v>
      </c>
      <c r="E57" s="7">
        <v>10.256410256410257</v>
      </c>
      <c r="F57" s="7">
        <v>8.3333333333333339</v>
      </c>
      <c r="G57" s="7">
        <v>2.8282828282828283</v>
      </c>
      <c r="H57" s="7">
        <v>14.035087719298247</v>
      </c>
      <c r="I57" s="7">
        <v>0</v>
      </c>
      <c r="J57" s="7">
        <v>0</v>
      </c>
      <c r="K57" s="7">
        <v>8.6021505376344081</v>
      </c>
      <c r="L57" s="7">
        <v>0</v>
      </c>
      <c r="M57" s="7">
        <v>15.238095238095237</v>
      </c>
      <c r="O57" s="7">
        <v>22.727272727272727</v>
      </c>
      <c r="P57" s="7">
        <v>27.350427350427353</v>
      </c>
      <c r="Q57" s="7">
        <v>16.666666666666668</v>
      </c>
      <c r="R57" s="7">
        <v>31.111111111111107</v>
      </c>
      <c r="S57" s="7">
        <v>52.631578947368425</v>
      </c>
      <c r="T57" s="7">
        <v>0</v>
      </c>
      <c r="U57" s="7">
        <v>10.714285714285714</v>
      </c>
      <c r="V57" s="7">
        <v>12.903225806451612</v>
      </c>
      <c r="W57" s="7">
        <v>20.869565217391305</v>
      </c>
      <c r="X57" s="7">
        <v>3.8095238095238093</v>
      </c>
      <c r="Z57" s="7">
        <v>4.9253731343283578</v>
      </c>
      <c r="AA57" s="7">
        <v>0</v>
      </c>
      <c r="AB57" s="7">
        <v>4.5517241379310347</v>
      </c>
      <c r="AC57" s="7">
        <v>3.08411214953271</v>
      </c>
      <c r="AD57" s="7">
        <v>2.1428571428571428</v>
      </c>
      <c r="AE57" s="7">
        <v>2.75</v>
      </c>
      <c r="AF57" s="7">
        <v>9.6116504854368916</v>
      </c>
      <c r="AG57" s="7">
        <v>10.476190476190476</v>
      </c>
      <c r="AH57" s="7">
        <v>11</v>
      </c>
      <c r="AI57" s="7">
        <v>21.639344262295083</v>
      </c>
      <c r="AK57" s="7">
        <v>19.701492537313431</v>
      </c>
      <c r="AL57" s="7">
        <v>0</v>
      </c>
      <c r="AM57" s="7">
        <v>0</v>
      </c>
      <c r="AN57" s="7">
        <v>1.542056074766355</v>
      </c>
      <c r="AO57" s="7">
        <v>0</v>
      </c>
      <c r="AP57" s="7">
        <v>8.25</v>
      </c>
      <c r="AQ57" s="7">
        <v>16.019417475728154</v>
      </c>
      <c r="AR57" s="7">
        <v>0</v>
      </c>
      <c r="AS57" s="7">
        <v>13.75</v>
      </c>
      <c r="AT57" s="7">
        <v>21.639344262295083</v>
      </c>
    </row>
    <row r="58" spans="1:46">
      <c r="A58">
        <f t="shared" si="0"/>
        <v>55</v>
      </c>
      <c r="B58" t="s">
        <v>126</v>
      </c>
      <c r="C58" t="s">
        <v>127</v>
      </c>
      <c r="D58" s="7">
        <v>154.54545454545453</v>
      </c>
      <c r="E58" s="7">
        <v>126.4957264957265</v>
      </c>
      <c r="F58" s="7">
        <v>137.5</v>
      </c>
      <c r="G58" s="7">
        <v>65.050505050505038</v>
      </c>
      <c r="H58" s="7">
        <v>63.15789473684211</v>
      </c>
      <c r="I58" s="7">
        <v>98.550724637681171</v>
      </c>
      <c r="J58" s="7">
        <v>132.14285714285714</v>
      </c>
      <c r="K58" s="7">
        <v>193.54838709677418</v>
      </c>
      <c r="L58" s="7">
        <v>163.47826086956522</v>
      </c>
      <c r="M58" s="7">
        <v>171.42857142857142</v>
      </c>
      <c r="O58" s="7">
        <v>113.63636363636363</v>
      </c>
      <c r="P58" s="7">
        <v>129.91452991452994</v>
      </c>
      <c r="Q58" s="7">
        <v>216.66666666666669</v>
      </c>
      <c r="R58" s="7">
        <v>33.939393939393931</v>
      </c>
      <c r="S58" s="7">
        <v>56.140350877192986</v>
      </c>
      <c r="T58" s="7">
        <v>23.188405797101453</v>
      </c>
      <c r="U58" s="7">
        <v>103.57142857142856</v>
      </c>
      <c r="V58" s="7">
        <v>73.118279569892465</v>
      </c>
      <c r="W58" s="7">
        <v>52.173913043478265</v>
      </c>
      <c r="X58" s="7">
        <v>49.523809523809518</v>
      </c>
      <c r="Z58" s="7">
        <v>221.64179104477611</v>
      </c>
      <c r="AA58" s="7">
        <v>124.75609756097562</v>
      </c>
      <c r="AB58" s="7">
        <v>54.620689655172406</v>
      </c>
      <c r="AC58" s="7">
        <v>30.841121495327101</v>
      </c>
      <c r="AD58" s="7">
        <v>49.285714285714278</v>
      </c>
      <c r="AE58" s="7">
        <v>71.5</v>
      </c>
      <c r="AF58" s="7">
        <v>48.058252427184463</v>
      </c>
      <c r="AG58" s="7">
        <v>36.666666666666664</v>
      </c>
      <c r="AH58" s="7">
        <v>107.25</v>
      </c>
      <c r="AI58" s="7">
        <v>205.57377049180326</v>
      </c>
      <c r="AK58" s="7">
        <v>108.35820895522387</v>
      </c>
      <c r="AL58" s="7">
        <v>48.292682926829265</v>
      </c>
      <c r="AM58" s="7">
        <v>25.034482758620687</v>
      </c>
      <c r="AN58" s="7">
        <v>7.7102803738317753</v>
      </c>
      <c r="AO58" s="7">
        <v>8.5714285714285712</v>
      </c>
      <c r="AP58" s="7">
        <v>11</v>
      </c>
      <c r="AQ58" s="7">
        <v>38.446601941747566</v>
      </c>
      <c r="AR58" s="7">
        <v>20.952380952380953</v>
      </c>
      <c r="AS58" s="7">
        <v>38.5</v>
      </c>
      <c r="AT58" s="7">
        <v>151.47540983606555</v>
      </c>
    </row>
    <row r="59" spans="1:46">
      <c r="A59">
        <f t="shared" si="0"/>
        <v>56</v>
      </c>
      <c r="B59" t="s">
        <v>128</v>
      </c>
      <c r="C59" t="s">
        <v>129</v>
      </c>
      <c r="D59" s="7">
        <v>13.636363636363635</v>
      </c>
      <c r="E59" s="7">
        <v>0</v>
      </c>
      <c r="F59" s="7">
        <v>16.666666666666668</v>
      </c>
      <c r="G59" s="7">
        <v>25.454545454545453</v>
      </c>
      <c r="H59" s="7">
        <v>3.5087719298245617</v>
      </c>
      <c r="I59" s="7">
        <v>0</v>
      </c>
      <c r="J59" s="7">
        <v>14.285714285714285</v>
      </c>
      <c r="K59" s="7">
        <v>60.215053763440856</v>
      </c>
      <c r="L59" s="7">
        <v>41.739130434782609</v>
      </c>
      <c r="M59" s="7">
        <v>30.476190476190474</v>
      </c>
      <c r="O59" s="7">
        <v>22.727272727272727</v>
      </c>
      <c r="P59" s="7">
        <v>3.4188034188034191</v>
      </c>
      <c r="Q59" s="7">
        <v>0</v>
      </c>
      <c r="R59" s="7">
        <v>11.313131313131313</v>
      </c>
      <c r="S59" s="7">
        <v>7.0175438596491233</v>
      </c>
      <c r="T59" s="7">
        <v>5.7971014492753632</v>
      </c>
      <c r="U59" s="7">
        <v>21.428571428571427</v>
      </c>
      <c r="V59" s="7">
        <v>8.6021505376344081</v>
      </c>
      <c r="W59" s="7">
        <v>0</v>
      </c>
      <c r="X59" s="7">
        <v>0</v>
      </c>
      <c r="Z59" s="7">
        <v>14.776119402985072</v>
      </c>
      <c r="AA59" s="7">
        <v>8.0487804878048781</v>
      </c>
      <c r="AB59" s="7">
        <v>13.655172413793101</v>
      </c>
      <c r="AC59" s="7">
        <v>1.542056074766355</v>
      </c>
      <c r="AD59" s="7">
        <v>10.714285714285714</v>
      </c>
      <c r="AE59" s="7">
        <v>5.5</v>
      </c>
      <c r="AF59" s="7">
        <v>16.019417475728154</v>
      </c>
      <c r="AG59" s="7">
        <v>26.19047619047619</v>
      </c>
      <c r="AH59" s="7">
        <v>11</v>
      </c>
      <c r="AI59" s="7">
        <v>21.639344262295083</v>
      </c>
      <c r="AK59" s="7">
        <v>4.9253731343283578</v>
      </c>
      <c r="AL59" s="7">
        <v>0</v>
      </c>
      <c r="AM59" s="7">
        <v>2.2758620689655173</v>
      </c>
      <c r="AN59" s="7">
        <v>0</v>
      </c>
      <c r="AO59" s="7">
        <v>4.2857142857142856</v>
      </c>
      <c r="AP59" s="7">
        <v>0</v>
      </c>
      <c r="AQ59" s="7">
        <v>9.6116504854368916</v>
      </c>
      <c r="AR59" s="7">
        <v>10.476190476190476</v>
      </c>
      <c r="AS59" s="7">
        <v>19.25</v>
      </c>
      <c r="AT59" s="7">
        <v>21.639344262295083</v>
      </c>
    </row>
    <row r="60" spans="1:46">
      <c r="A60">
        <f t="shared" si="0"/>
        <v>57</v>
      </c>
      <c r="B60" t="s">
        <v>130</v>
      </c>
      <c r="C60" t="s">
        <v>131</v>
      </c>
      <c r="D60" s="7">
        <v>99.999999999999986</v>
      </c>
      <c r="E60" s="7">
        <v>54.700854700854705</v>
      </c>
      <c r="F60" s="7">
        <v>75</v>
      </c>
      <c r="G60" s="7">
        <v>28.282828282828284</v>
      </c>
      <c r="H60" s="7">
        <v>38.596491228070178</v>
      </c>
      <c r="I60" s="7">
        <v>86.956521739130437</v>
      </c>
      <c r="J60" s="7">
        <v>71.428571428571416</v>
      </c>
      <c r="K60" s="7">
        <v>103.2258064516129</v>
      </c>
      <c r="L60" s="7">
        <v>100.86956521739131</v>
      </c>
      <c r="M60" s="7">
        <v>91.428571428571431</v>
      </c>
      <c r="O60" s="7">
        <v>104.54545454545453</v>
      </c>
      <c r="P60" s="7">
        <v>116.23931623931625</v>
      </c>
      <c r="Q60" s="7">
        <v>104.16666666666667</v>
      </c>
      <c r="R60" s="7">
        <v>39.595959595959592</v>
      </c>
      <c r="S60" s="7">
        <v>94.736842105263165</v>
      </c>
      <c r="T60" s="7">
        <v>34.782608695652179</v>
      </c>
      <c r="U60" s="7">
        <v>89.285714285714278</v>
      </c>
      <c r="V60" s="7">
        <v>60.215053763440856</v>
      </c>
      <c r="W60" s="7">
        <v>59.130434782608702</v>
      </c>
      <c r="X60" s="7">
        <v>53.333333333333329</v>
      </c>
      <c r="Z60" s="7">
        <v>39.402985074626862</v>
      </c>
      <c r="AA60" s="7">
        <v>92.560975609756099</v>
      </c>
      <c r="AB60" s="7">
        <v>43.241379310344826</v>
      </c>
      <c r="AC60" s="7">
        <v>10.794392523364484</v>
      </c>
      <c r="AD60" s="7">
        <v>27.857142857142854</v>
      </c>
      <c r="AE60" s="7">
        <v>35.75</v>
      </c>
      <c r="AF60" s="7">
        <v>38.446601941747566</v>
      </c>
      <c r="AG60" s="7">
        <v>31.428571428571423</v>
      </c>
      <c r="AH60" s="7">
        <v>46.75</v>
      </c>
      <c r="AI60" s="7">
        <v>135.24590163934425</v>
      </c>
      <c r="AK60" s="7">
        <v>147.76119402985074</v>
      </c>
      <c r="AL60" s="7">
        <v>96.58536585365853</v>
      </c>
      <c r="AM60" s="7">
        <v>20.482758620689655</v>
      </c>
      <c r="AN60" s="7">
        <v>15.420560747663551</v>
      </c>
      <c r="AO60" s="7">
        <v>8.5714285714285712</v>
      </c>
      <c r="AP60" s="7">
        <v>27.5</v>
      </c>
      <c r="AQ60" s="7">
        <v>16.019417475728154</v>
      </c>
      <c r="AR60" s="7">
        <v>44.523809523809518</v>
      </c>
      <c r="AS60" s="7">
        <v>60.5</v>
      </c>
      <c r="AT60" s="7">
        <v>254.26229508196721</v>
      </c>
    </row>
    <row r="61" spans="1:46">
      <c r="A61">
        <f t="shared" si="0"/>
        <v>58</v>
      </c>
      <c r="B61" t="s">
        <v>132</v>
      </c>
      <c r="C61" t="s">
        <v>133</v>
      </c>
      <c r="D61" s="7">
        <v>4.545454545454545</v>
      </c>
      <c r="E61" s="7">
        <v>3.4188034188034191</v>
      </c>
      <c r="F61" s="7">
        <v>8.3333333333333339</v>
      </c>
      <c r="G61" s="7">
        <v>5.6565656565656566</v>
      </c>
      <c r="H61" s="7">
        <v>7.0175438596491233</v>
      </c>
      <c r="I61" s="7">
        <v>11.594202898550726</v>
      </c>
      <c r="J61" s="7">
        <v>10.714285714285714</v>
      </c>
      <c r="K61" s="7">
        <v>8.6021505376344081</v>
      </c>
      <c r="L61" s="7">
        <v>0</v>
      </c>
      <c r="M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Z61" s="7">
        <v>0</v>
      </c>
      <c r="AA61" s="7">
        <v>12.073170731707316</v>
      </c>
      <c r="AB61" s="7">
        <v>6.8275862068965507</v>
      </c>
      <c r="AC61" s="7">
        <v>1.542056074766355</v>
      </c>
      <c r="AD61" s="7">
        <v>2.1428571428571428</v>
      </c>
      <c r="AE61" s="7">
        <v>5.5</v>
      </c>
      <c r="AF61" s="7">
        <v>0</v>
      </c>
      <c r="AG61" s="7">
        <v>28.809523809523807</v>
      </c>
      <c r="AH61" s="7">
        <v>24.75</v>
      </c>
      <c r="AI61" s="7">
        <v>10.819672131147541</v>
      </c>
      <c r="AK61" s="7">
        <v>0</v>
      </c>
      <c r="AL61" s="7">
        <v>0</v>
      </c>
      <c r="AM61" s="7">
        <v>0</v>
      </c>
      <c r="AN61" s="7">
        <v>0</v>
      </c>
      <c r="AO61" s="7">
        <v>0</v>
      </c>
      <c r="AP61" s="7">
        <v>0</v>
      </c>
      <c r="AQ61" s="7">
        <v>0</v>
      </c>
      <c r="AR61" s="7">
        <v>0</v>
      </c>
      <c r="AS61" s="7">
        <v>0</v>
      </c>
      <c r="AT61" s="7">
        <v>0</v>
      </c>
    </row>
    <row r="62" spans="1:46">
      <c r="A62">
        <f t="shared" si="0"/>
        <v>59</v>
      </c>
      <c r="B62" t="s">
        <v>134</v>
      </c>
      <c r="C62" t="s">
        <v>135</v>
      </c>
      <c r="D62" s="7">
        <v>9.0909090909090899</v>
      </c>
      <c r="E62" s="7">
        <v>3.4188034188034191</v>
      </c>
      <c r="F62" s="7">
        <v>16.666666666666668</v>
      </c>
      <c r="G62" s="7">
        <v>8.4848484848484826</v>
      </c>
      <c r="H62" s="7">
        <v>0</v>
      </c>
      <c r="I62" s="7">
        <v>5.7971014492753632</v>
      </c>
      <c r="J62" s="7">
        <v>24.999999999999996</v>
      </c>
      <c r="K62" s="7">
        <v>4.301075268817204</v>
      </c>
      <c r="L62" s="7">
        <v>10.434782608695652</v>
      </c>
      <c r="M62" s="7">
        <v>15.238095238095237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Z62" s="7">
        <v>4.9253731343283578</v>
      </c>
      <c r="AA62" s="7">
        <v>4.024390243902439</v>
      </c>
      <c r="AB62" s="7">
        <v>4.5517241379310347</v>
      </c>
      <c r="AC62" s="7">
        <v>3.08411214953271</v>
      </c>
      <c r="AD62" s="7">
        <v>2.1428571428571428</v>
      </c>
      <c r="AE62" s="7">
        <v>2.75</v>
      </c>
      <c r="AF62" s="7">
        <v>9.6116504854368916</v>
      </c>
      <c r="AG62" s="7">
        <v>2.6190476190476191</v>
      </c>
      <c r="AH62" s="7">
        <v>13.75</v>
      </c>
      <c r="AI62" s="7">
        <v>16.229508196721309</v>
      </c>
      <c r="AK62" s="7">
        <v>0</v>
      </c>
      <c r="AL62" s="7">
        <v>0</v>
      </c>
      <c r="AM62" s="7">
        <v>0</v>
      </c>
      <c r="AN62" s="7">
        <v>0</v>
      </c>
      <c r="AO62" s="7">
        <v>0</v>
      </c>
      <c r="AP62" s="7">
        <v>0</v>
      </c>
      <c r="AQ62" s="7">
        <v>0</v>
      </c>
      <c r="AR62" s="7">
        <v>0</v>
      </c>
      <c r="AS62" s="7">
        <v>0</v>
      </c>
      <c r="AT62" s="7">
        <v>0</v>
      </c>
    </row>
    <row r="63" spans="1:46">
      <c r="A63">
        <f t="shared" si="0"/>
        <v>60</v>
      </c>
      <c r="B63" t="s">
        <v>136</v>
      </c>
      <c r="C63" t="s">
        <v>137</v>
      </c>
      <c r="D63" s="7">
        <v>0</v>
      </c>
      <c r="E63" s="7">
        <v>3.4188034188034191</v>
      </c>
      <c r="F63" s="7">
        <v>0</v>
      </c>
      <c r="G63" s="7">
        <v>5.6565656565656566</v>
      </c>
      <c r="H63" s="7">
        <v>0</v>
      </c>
      <c r="I63" s="7">
        <v>0</v>
      </c>
      <c r="J63" s="7">
        <v>10.714285714285714</v>
      </c>
      <c r="K63" s="7">
        <v>0</v>
      </c>
      <c r="L63" s="7">
        <v>0</v>
      </c>
      <c r="M63" s="7">
        <v>0</v>
      </c>
      <c r="O63" s="7">
        <v>0</v>
      </c>
      <c r="P63" s="7">
        <v>3.4188034188034191</v>
      </c>
      <c r="Q63" s="7">
        <v>12.5</v>
      </c>
      <c r="R63" s="7">
        <v>0</v>
      </c>
      <c r="S63" s="7">
        <v>0</v>
      </c>
      <c r="T63" s="7">
        <v>5.7971014492753632</v>
      </c>
      <c r="U63" s="7">
        <v>7.1428571428571423</v>
      </c>
      <c r="V63" s="7">
        <v>4.301075268817204</v>
      </c>
      <c r="W63" s="7">
        <v>17.39130434782609</v>
      </c>
      <c r="X63" s="7">
        <v>0</v>
      </c>
      <c r="Z63" s="7">
        <v>0</v>
      </c>
      <c r="AA63" s="7">
        <v>12.073170731707316</v>
      </c>
      <c r="AB63" s="7">
        <v>4.5517241379310347</v>
      </c>
      <c r="AC63" s="7">
        <v>0</v>
      </c>
      <c r="AD63" s="7">
        <v>0</v>
      </c>
      <c r="AE63" s="7">
        <v>2.75</v>
      </c>
      <c r="AF63" s="7">
        <v>3.203883495145631</v>
      </c>
      <c r="AG63" s="7">
        <v>0</v>
      </c>
      <c r="AH63" s="7">
        <v>2.75</v>
      </c>
      <c r="AI63" s="7">
        <v>10.819672131147541</v>
      </c>
      <c r="AK63" s="7">
        <v>4.9253731343283578</v>
      </c>
      <c r="AL63" s="7">
        <v>0</v>
      </c>
      <c r="AM63" s="7">
        <v>2.2758620689655173</v>
      </c>
      <c r="AN63" s="7">
        <v>0</v>
      </c>
      <c r="AO63" s="7">
        <v>0</v>
      </c>
      <c r="AP63" s="7">
        <v>0</v>
      </c>
      <c r="AQ63" s="7">
        <v>0</v>
      </c>
      <c r="AR63" s="7">
        <v>0</v>
      </c>
      <c r="AS63" s="7">
        <v>5.5</v>
      </c>
      <c r="AT63" s="7">
        <v>5.4098360655737707</v>
      </c>
    </row>
    <row r="64" spans="1:46">
      <c r="A64">
        <f t="shared" si="0"/>
        <v>61</v>
      </c>
      <c r="B64" t="s">
        <v>138</v>
      </c>
      <c r="C64" t="s">
        <v>139</v>
      </c>
      <c r="D64" s="7">
        <v>0</v>
      </c>
      <c r="E64" s="7">
        <v>0</v>
      </c>
      <c r="F64" s="7">
        <v>0</v>
      </c>
      <c r="G64" s="7">
        <v>5.6565656565656566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Z64" s="7">
        <v>0</v>
      </c>
      <c r="AA64" s="7">
        <v>0</v>
      </c>
      <c r="AB64" s="7">
        <v>0</v>
      </c>
      <c r="AC64" s="7">
        <v>0</v>
      </c>
      <c r="AD64" s="7">
        <v>0</v>
      </c>
      <c r="AE64" s="7">
        <v>0</v>
      </c>
      <c r="AF64" s="7">
        <v>0</v>
      </c>
      <c r="AG64" s="7">
        <v>0</v>
      </c>
      <c r="AH64" s="7">
        <v>0</v>
      </c>
      <c r="AI64" s="7">
        <v>0</v>
      </c>
      <c r="AK64" s="7">
        <v>0</v>
      </c>
      <c r="AL64" s="7">
        <v>0</v>
      </c>
      <c r="AM64" s="7">
        <v>0</v>
      </c>
      <c r="AN64" s="7">
        <v>0</v>
      </c>
      <c r="AO64" s="7">
        <v>0</v>
      </c>
      <c r="AP64" s="7">
        <v>0</v>
      </c>
      <c r="AQ64" s="7">
        <v>0</v>
      </c>
      <c r="AR64" s="7">
        <v>0</v>
      </c>
      <c r="AS64" s="7">
        <v>0</v>
      </c>
      <c r="AT64" s="7">
        <v>0</v>
      </c>
    </row>
    <row r="65" spans="1:46">
      <c r="A65">
        <f t="shared" si="0"/>
        <v>62</v>
      </c>
      <c r="B65" t="s">
        <v>140</v>
      </c>
      <c r="C65" t="s">
        <v>141</v>
      </c>
      <c r="D65" s="7">
        <v>4.545454545454545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Z65" s="7">
        <v>0</v>
      </c>
      <c r="AA65" s="7">
        <v>0</v>
      </c>
      <c r="AB65" s="7">
        <v>0</v>
      </c>
      <c r="AC65" s="7">
        <v>0</v>
      </c>
      <c r="AD65" s="7">
        <v>0</v>
      </c>
      <c r="AE65" s="7">
        <v>0</v>
      </c>
      <c r="AF65" s="7">
        <v>0</v>
      </c>
      <c r="AG65" s="7">
        <v>0</v>
      </c>
      <c r="AH65" s="7">
        <v>0</v>
      </c>
      <c r="AI65" s="7">
        <v>0</v>
      </c>
      <c r="AK65" s="7">
        <v>0</v>
      </c>
      <c r="AL65" s="7">
        <v>0</v>
      </c>
      <c r="AM65" s="7">
        <v>0</v>
      </c>
      <c r="AN65" s="7">
        <v>0</v>
      </c>
      <c r="AO65" s="7">
        <v>0</v>
      </c>
      <c r="AP65" s="7">
        <v>0</v>
      </c>
      <c r="AQ65" s="7">
        <v>0</v>
      </c>
      <c r="AR65" s="7">
        <v>0</v>
      </c>
      <c r="AS65" s="7">
        <v>0</v>
      </c>
      <c r="AT65" s="7">
        <v>0</v>
      </c>
    </row>
    <row r="66" spans="1:46">
      <c r="A66">
        <f t="shared" si="0"/>
        <v>63</v>
      </c>
      <c r="B66" t="s">
        <v>142</v>
      </c>
      <c r="C66" t="s">
        <v>143</v>
      </c>
      <c r="D66" s="7">
        <v>0</v>
      </c>
      <c r="E66" s="7">
        <v>0</v>
      </c>
      <c r="F66" s="7">
        <v>0</v>
      </c>
      <c r="G66" s="7">
        <v>2.8282828282828283</v>
      </c>
      <c r="H66" s="7">
        <v>3.5087719298245617</v>
      </c>
      <c r="I66" s="7">
        <v>0</v>
      </c>
      <c r="J66" s="7">
        <v>0</v>
      </c>
      <c r="K66" s="7">
        <v>4.301075268817204</v>
      </c>
      <c r="L66" s="7">
        <v>3.4782608695652177</v>
      </c>
      <c r="M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Z66" s="7">
        <v>0</v>
      </c>
      <c r="AA66" s="7">
        <v>0</v>
      </c>
      <c r="AB66" s="7">
        <v>0</v>
      </c>
      <c r="AC66" s="7">
        <v>0</v>
      </c>
      <c r="AD66" s="7">
        <v>0</v>
      </c>
      <c r="AE66" s="7">
        <v>0</v>
      </c>
      <c r="AF66" s="7">
        <v>0</v>
      </c>
      <c r="AG66" s="7">
        <v>0</v>
      </c>
      <c r="AH66" s="7">
        <v>0</v>
      </c>
      <c r="AI66" s="7">
        <v>0</v>
      </c>
      <c r="AK66" s="7">
        <v>0</v>
      </c>
      <c r="AL66" s="7">
        <v>0</v>
      </c>
      <c r="AM66" s="7">
        <v>0</v>
      </c>
      <c r="AN66" s="7">
        <v>0</v>
      </c>
      <c r="AO66" s="7">
        <v>0</v>
      </c>
      <c r="AP66" s="7">
        <v>0</v>
      </c>
      <c r="AQ66" s="7">
        <v>0</v>
      </c>
      <c r="AR66" s="7">
        <v>0</v>
      </c>
      <c r="AS66" s="7">
        <v>0</v>
      </c>
      <c r="AT66" s="7">
        <v>0</v>
      </c>
    </row>
    <row r="67" spans="1:46">
      <c r="A67">
        <f t="shared" si="0"/>
        <v>64</v>
      </c>
      <c r="B67" t="s">
        <v>144</v>
      </c>
      <c r="C67" t="s">
        <v>145</v>
      </c>
      <c r="D67" s="7">
        <v>0</v>
      </c>
      <c r="E67" s="7">
        <v>0</v>
      </c>
      <c r="F67" s="7">
        <v>4.166666666666667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0</v>
      </c>
      <c r="AF67" s="7">
        <v>0</v>
      </c>
      <c r="AG67" s="7">
        <v>0</v>
      </c>
      <c r="AH67" s="7">
        <v>0</v>
      </c>
      <c r="AI67" s="7">
        <v>0</v>
      </c>
      <c r="AK67" s="7">
        <v>0</v>
      </c>
      <c r="AL67" s="7">
        <v>0</v>
      </c>
      <c r="AM67" s="7">
        <v>0</v>
      </c>
      <c r="AN67" s="7">
        <v>0</v>
      </c>
      <c r="AO67" s="7">
        <v>0</v>
      </c>
      <c r="AP67" s="7">
        <v>0</v>
      </c>
      <c r="AQ67" s="7">
        <v>0</v>
      </c>
      <c r="AR67" s="7">
        <v>0</v>
      </c>
      <c r="AS67" s="7">
        <v>0</v>
      </c>
      <c r="AT67" s="7">
        <v>0</v>
      </c>
    </row>
    <row r="68" spans="1:46">
      <c r="A68">
        <f t="shared" si="0"/>
        <v>65</v>
      </c>
      <c r="B68" t="s">
        <v>146</v>
      </c>
      <c r="C68" t="s">
        <v>147</v>
      </c>
      <c r="D68" s="7">
        <v>9.0909090909090899</v>
      </c>
      <c r="E68" s="7">
        <v>0</v>
      </c>
      <c r="F68" s="7">
        <v>0</v>
      </c>
      <c r="G68" s="7">
        <v>2.8282828282828283</v>
      </c>
      <c r="H68" s="7">
        <v>0</v>
      </c>
      <c r="I68" s="7">
        <v>0</v>
      </c>
      <c r="J68" s="7">
        <v>7.1428571428571423</v>
      </c>
      <c r="K68" s="7">
        <v>0</v>
      </c>
      <c r="L68" s="7">
        <v>3.4782608695652177</v>
      </c>
      <c r="M68" s="7">
        <v>3.8095238095238093</v>
      </c>
      <c r="O68" s="7">
        <v>0</v>
      </c>
      <c r="P68" s="7">
        <v>0</v>
      </c>
      <c r="Q68" s="7">
        <v>0</v>
      </c>
      <c r="R68" s="7">
        <v>0</v>
      </c>
      <c r="S68" s="7">
        <v>3.5087719298245617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Z68" s="7">
        <v>0</v>
      </c>
      <c r="AA68" s="7">
        <v>0</v>
      </c>
      <c r="AB68" s="7">
        <v>6.8275862068965507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  <c r="AH68" s="7">
        <v>2.75</v>
      </c>
      <c r="AI68" s="7">
        <v>0</v>
      </c>
      <c r="AK68" s="7">
        <v>0</v>
      </c>
      <c r="AL68" s="7">
        <v>0</v>
      </c>
      <c r="AM68" s="7">
        <v>0</v>
      </c>
      <c r="AN68" s="7">
        <v>0</v>
      </c>
      <c r="AO68" s="7">
        <v>0</v>
      </c>
      <c r="AP68" s="7">
        <v>0</v>
      </c>
      <c r="AQ68" s="7">
        <v>0</v>
      </c>
      <c r="AR68" s="7">
        <v>2.6190476190476191</v>
      </c>
      <c r="AS68" s="7">
        <v>0</v>
      </c>
      <c r="AT68" s="7">
        <v>0</v>
      </c>
    </row>
    <row r="69" spans="1:46">
      <c r="A69">
        <f t="shared" si="0"/>
        <v>66</v>
      </c>
      <c r="B69" t="s">
        <v>148</v>
      </c>
      <c r="C69" t="s">
        <v>149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3.5714285714285712</v>
      </c>
      <c r="K69" s="7">
        <v>0</v>
      </c>
      <c r="L69" s="7">
        <v>0</v>
      </c>
      <c r="M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Z69" s="7">
        <v>0</v>
      </c>
      <c r="AA69" s="7">
        <v>0</v>
      </c>
      <c r="AB69" s="7">
        <v>0</v>
      </c>
      <c r="AC69" s="7">
        <v>0</v>
      </c>
      <c r="AD69" s="7">
        <v>0</v>
      </c>
      <c r="AE69" s="7">
        <v>0</v>
      </c>
      <c r="AF69" s="7">
        <v>0</v>
      </c>
      <c r="AG69" s="7">
        <v>0</v>
      </c>
      <c r="AH69" s="7">
        <v>0</v>
      </c>
      <c r="AI69" s="7">
        <v>0</v>
      </c>
      <c r="AK69" s="7">
        <v>0</v>
      </c>
      <c r="AL69" s="7">
        <v>0</v>
      </c>
      <c r="AM69" s="7">
        <v>0</v>
      </c>
      <c r="AN69" s="7">
        <v>0</v>
      </c>
      <c r="AO69" s="7">
        <v>0</v>
      </c>
      <c r="AP69" s="7">
        <v>0</v>
      </c>
      <c r="AQ69" s="7">
        <v>0</v>
      </c>
      <c r="AR69" s="7">
        <v>0</v>
      </c>
      <c r="AS69" s="7">
        <v>0</v>
      </c>
      <c r="AT69" s="7">
        <v>0</v>
      </c>
    </row>
    <row r="70" spans="1:46">
      <c r="A70">
        <f t="shared" ref="A70:A71" si="1">A69+1</f>
        <v>67</v>
      </c>
      <c r="B70" t="s">
        <v>150</v>
      </c>
      <c r="C70" t="s">
        <v>151</v>
      </c>
      <c r="D70" s="7">
        <v>0</v>
      </c>
      <c r="E70" s="7">
        <v>0</v>
      </c>
      <c r="F70" s="7">
        <v>0</v>
      </c>
      <c r="G70" s="7">
        <v>0</v>
      </c>
      <c r="H70" s="7">
        <v>3.5087719298245617</v>
      </c>
      <c r="I70" s="7">
        <v>0</v>
      </c>
      <c r="J70" s="7">
        <v>0</v>
      </c>
      <c r="K70" s="7">
        <v>4.301075268817204</v>
      </c>
      <c r="L70" s="7">
        <v>0</v>
      </c>
      <c r="M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Z70" s="7">
        <v>0</v>
      </c>
      <c r="AA70" s="7">
        <v>0</v>
      </c>
      <c r="AB70" s="7">
        <v>2.2758620689655173</v>
      </c>
      <c r="AC70" s="7">
        <v>0</v>
      </c>
      <c r="AD70" s="7">
        <v>0</v>
      </c>
      <c r="AE70" s="7">
        <v>2.75</v>
      </c>
      <c r="AF70" s="7">
        <v>0</v>
      </c>
      <c r="AG70" s="7">
        <v>0</v>
      </c>
      <c r="AH70" s="7">
        <v>0</v>
      </c>
      <c r="AI70" s="7">
        <v>0</v>
      </c>
      <c r="AK70" s="7">
        <v>4.9253731343283578</v>
      </c>
      <c r="AL70" s="7">
        <v>4.024390243902439</v>
      </c>
      <c r="AM70" s="7">
        <v>0</v>
      </c>
      <c r="AN70" s="7">
        <v>1.542056074766355</v>
      </c>
      <c r="AO70" s="7">
        <v>0</v>
      </c>
      <c r="AP70" s="7">
        <v>2.75</v>
      </c>
      <c r="AQ70" s="7">
        <v>3.203883495145631</v>
      </c>
      <c r="AR70" s="7">
        <v>2.6190476190476191</v>
      </c>
      <c r="AS70" s="7">
        <v>2.75</v>
      </c>
      <c r="AT70" s="7">
        <v>0</v>
      </c>
    </row>
    <row r="71" spans="1:46">
      <c r="A71">
        <f t="shared" si="1"/>
        <v>68</v>
      </c>
      <c r="B71" t="s">
        <v>152</v>
      </c>
      <c r="C71" t="s">
        <v>153</v>
      </c>
      <c r="D71" s="7">
        <v>13.636363636363635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3.4782608695652177</v>
      </c>
      <c r="M71" s="7">
        <v>0</v>
      </c>
      <c r="O71" s="7">
        <v>4.545454545454545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3.4782608695652177</v>
      </c>
      <c r="X71" s="7">
        <v>0</v>
      </c>
      <c r="Z71" s="7">
        <v>0</v>
      </c>
      <c r="AA71" s="7">
        <v>0</v>
      </c>
      <c r="AB71" s="7">
        <v>0</v>
      </c>
      <c r="AC71" s="7">
        <v>0</v>
      </c>
      <c r="AD71" s="7">
        <v>0</v>
      </c>
      <c r="AE71" s="7">
        <v>0</v>
      </c>
      <c r="AF71" s="7">
        <v>0</v>
      </c>
      <c r="AG71" s="7">
        <v>0</v>
      </c>
      <c r="AH71" s="7">
        <v>0</v>
      </c>
      <c r="AI71" s="7">
        <v>0</v>
      </c>
      <c r="AK71" s="7">
        <v>0</v>
      </c>
      <c r="AL71" s="7">
        <v>0</v>
      </c>
      <c r="AM71" s="7">
        <v>0</v>
      </c>
      <c r="AN71" s="7">
        <v>0</v>
      </c>
      <c r="AO71" s="7">
        <v>0</v>
      </c>
      <c r="AP71" s="7">
        <v>0</v>
      </c>
      <c r="AQ71" s="7">
        <v>0</v>
      </c>
      <c r="AR71" s="7">
        <v>0</v>
      </c>
      <c r="AS71" s="7">
        <v>0</v>
      </c>
      <c r="AT71" s="7">
        <v>5.4098360655737707</v>
      </c>
    </row>
    <row r="72" spans="1:46">
      <c r="B72" s="13" t="s">
        <v>154</v>
      </c>
      <c r="C72" s="14"/>
      <c r="D72" s="15">
        <f>SUM(D4:D71)</f>
        <v>904.5454545454545</v>
      </c>
      <c r="E72" s="15">
        <f t="shared" ref="E72:M72" si="2">SUM(E4:E71)</f>
        <v>670.08547008547021</v>
      </c>
      <c r="F72" s="15">
        <f t="shared" si="2"/>
        <v>854.16666666666663</v>
      </c>
      <c r="G72" s="15">
        <f t="shared" si="2"/>
        <v>455.35353535353534</v>
      </c>
      <c r="H72" s="15">
        <f t="shared" si="2"/>
        <v>347.36842105263156</v>
      </c>
      <c r="I72" s="15">
        <f t="shared" si="2"/>
        <v>376.81159420289862</v>
      </c>
      <c r="J72" s="15">
        <f t="shared" si="2"/>
        <v>699.99999999999989</v>
      </c>
      <c r="K72" s="15">
        <f t="shared" si="2"/>
        <v>830.10752688172033</v>
      </c>
      <c r="L72" s="15">
        <f t="shared" si="2"/>
        <v>709.5652173913046</v>
      </c>
      <c r="M72" s="15">
        <f t="shared" si="2"/>
        <v>792.38095238095229</v>
      </c>
      <c r="O72" s="15">
        <f>SUM(O4:O71)</f>
        <v>631.81818181818164</v>
      </c>
      <c r="P72" s="15">
        <f t="shared" ref="P72:X72" si="3">SUM(P4:P71)</f>
        <v>755.55555555555577</v>
      </c>
      <c r="Q72" s="15">
        <f t="shared" si="3"/>
        <v>883.33333333333337</v>
      </c>
      <c r="R72" s="15">
        <f t="shared" si="3"/>
        <v>268.68686868686871</v>
      </c>
      <c r="S72" s="15">
        <f t="shared" si="3"/>
        <v>463.15789473684202</v>
      </c>
      <c r="T72" s="15">
        <f t="shared" si="3"/>
        <v>173.9130434782609</v>
      </c>
      <c r="U72" s="15">
        <f t="shared" si="3"/>
        <v>592.85714285714289</v>
      </c>
      <c r="V72" s="15">
        <f t="shared" si="3"/>
        <v>533.33333333333326</v>
      </c>
      <c r="W72" s="15">
        <f t="shared" si="3"/>
        <v>514.78260869565213</v>
      </c>
      <c r="X72" s="15">
        <f t="shared" si="3"/>
        <v>350.47619047619042</v>
      </c>
      <c r="Z72" s="15">
        <f>SUM(Z4:Z71)</f>
        <v>857.01492537313413</v>
      </c>
      <c r="AA72" s="15">
        <f t="shared" ref="AA72:AI72" si="4">SUM(AA4:AA71)</f>
        <v>720.36585365853671</v>
      </c>
      <c r="AB72" s="15">
        <f t="shared" si="4"/>
        <v>334.5517241379311</v>
      </c>
      <c r="AC72" s="15">
        <f t="shared" si="4"/>
        <v>178.87850467289712</v>
      </c>
      <c r="AD72" s="15">
        <f t="shared" si="4"/>
        <v>237.85714285714286</v>
      </c>
      <c r="AE72" s="15">
        <f t="shared" si="4"/>
        <v>302.5</v>
      </c>
      <c r="AF72" s="15">
        <f t="shared" si="4"/>
        <v>378.05825242718447</v>
      </c>
      <c r="AG72" s="15">
        <f t="shared" si="4"/>
        <v>316.90476190476187</v>
      </c>
      <c r="AH72" s="15">
        <f t="shared" si="4"/>
        <v>478.5</v>
      </c>
      <c r="AI72" s="15">
        <f t="shared" si="4"/>
        <v>1065.7377049180329</v>
      </c>
      <c r="AK72" s="15">
        <f>SUM(AK4:AK71)</f>
        <v>758.50746268656712</v>
      </c>
      <c r="AL72" s="15">
        <f t="shared" ref="AL72:AT72" si="5">SUM(AL4:AL71)</f>
        <v>354.14634146341461</v>
      </c>
      <c r="AM72" s="15">
        <f t="shared" si="5"/>
        <v>111.51724137931035</v>
      </c>
      <c r="AN72" s="15">
        <f t="shared" si="5"/>
        <v>43.177570093457945</v>
      </c>
      <c r="AO72" s="15">
        <f t="shared" si="5"/>
        <v>53.571428571428562</v>
      </c>
      <c r="AP72" s="15">
        <f t="shared" si="5"/>
        <v>137.5</v>
      </c>
      <c r="AQ72" s="15">
        <f t="shared" si="5"/>
        <v>195.43689320388344</v>
      </c>
      <c r="AR72" s="15">
        <f t="shared" si="5"/>
        <v>172.85714285714283</v>
      </c>
      <c r="AS72" s="15">
        <f t="shared" si="5"/>
        <v>277.75</v>
      </c>
      <c r="AT72" s="15">
        <f t="shared" si="5"/>
        <v>870.98360655737713</v>
      </c>
    </row>
    <row r="73" spans="1:46">
      <c r="B73" s="16" t="s">
        <v>155</v>
      </c>
      <c r="C73" s="14"/>
      <c r="D73" s="17">
        <f>COUNTIF(D4:D71,"&gt;0")</f>
        <v>30</v>
      </c>
      <c r="E73" s="17">
        <f t="shared" ref="E73:M73" si="6">COUNTIF(E4:E71,"&gt;0")</f>
        <v>24</v>
      </c>
      <c r="F73" s="17">
        <f t="shared" si="6"/>
        <v>23</v>
      </c>
      <c r="G73" s="17">
        <f t="shared" si="6"/>
        <v>31</v>
      </c>
      <c r="H73" s="17">
        <f t="shared" si="6"/>
        <v>17</v>
      </c>
      <c r="I73" s="17">
        <f t="shared" si="6"/>
        <v>11</v>
      </c>
      <c r="J73" s="17">
        <f t="shared" si="6"/>
        <v>24</v>
      </c>
      <c r="K73" s="17">
        <f t="shared" si="6"/>
        <v>25</v>
      </c>
      <c r="L73" s="17">
        <f t="shared" si="6"/>
        <v>22</v>
      </c>
      <c r="M73" s="17">
        <f t="shared" si="6"/>
        <v>24</v>
      </c>
      <c r="O73" s="17">
        <f>COUNTIF(O4:O71,"&gt;0")</f>
        <v>25</v>
      </c>
      <c r="P73" s="17">
        <f t="shared" ref="P73:X73" si="7">COUNTIF(P4:P71,"&gt;0")</f>
        <v>27</v>
      </c>
      <c r="Q73" s="17">
        <f t="shared" si="7"/>
        <v>26</v>
      </c>
      <c r="R73" s="17">
        <f t="shared" si="7"/>
        <v>16</v>
      </c>
      <c r="S73" s="17">
        <f t="shared" si="7"/>
        <v>20</v>
      </c>
      <c r="T73" s="17">
        <f t="shared" si="7"/>
        <v>11</v>
      </c>
      <c r="U73" s="17">
        <f t="shared" si="7"/>
        <v>26</v>
      </c>
      <c r="V73" s="17">
        <f t="shared" si="7"/>
        <v>23</v>
      </c>
      <c r="W73" s="17">
        <f t="shared" si="7"/>
        <v>21</v>
      </c>
      <c r="X73" s="17">
        <f t="shared" si="7"/>
        <v>16</v>
      </c>
      <c r="Z73" s="17">
        <f>COUNTIF(Z4:Z71,"&gt;0")</f>
        <v>24</v>
      </c>
      <c r="AA73" s="17">
        <f t="shared" ref="AA73:AI73" si="8">COUNTIF(AA4:AA71,"&gt;0")</f>
        <v>19</v>
      </c>
      <c r="AB73" s="17">
        <f t="shared" si="8"/>
        <v>23</v>
      </c>
      <c r="AC73" s="17">
        <f t="shared" si="8"/>
        <v>16</v>
      </c>
      <c r="AD73" s="17">
        <f t="shared" si="8"/>
        <v>19</v>
      </c>
      <c r="AE73" s="17">
        <f t="shared" si="8"/>
        <v>20</v>
      </c>
      <c r="AF73" s="17">
        <f t="shared" si="8"/>
        <v>21</v>
      </c>
      <c r="AG73" s="17">
        <f t="shared" si="8"/>
        <v>21</v>
      </c>
      <c r="AH73" s="17">
        <f t="shared" si="8"/>
        <v>27</v>
      </c>
      <c r="AI73" s="17">
        <f t="shared" si="8"/>
        <v>29</v>
      </c>
      <c r="AK73" s="17">
        <f>COUNTIF(AK4:AK71,"&gt;0")</f>
        <v>23</v>
      </c>
      <c r="AL73" s="17">
        <f t="shared" ref="AL73:AT73" si="9">COUNTIF(AL4:AL71,"&gt;0")</f>
        <v>15</v>
      </c>
      <c r="AM73" s="17">
        <f t="shared" si="9"/>
        <v>13</v>
      </c>
      <c r="AN73" s="17">
        <f t="shared" si="9"/>
        <v>9</v>
      </c>
      <c r="AO73" s="17">
        <f t="shared" si="9"/>
        <v>10</v>
      </c>
      <c r="AP73" s="17">
        <f t="shared" si="9"/>
        <v>15</v>
      </c>
      <c r="AQ73" s="17">
        <f t="shared" si="9"/>
        <v>15</v>
      </c>
      <c r="AR73" s="17">
        <f t="shared" si="9"/>
        <v>16</v>
      </c>
      <c r="AS73" s="17">
        <f t="shared" si="9"/>
        <v>19</v>
      </c>
      <c r="AT73" s="17">
        <f t="shared" si="9"/>
        <v>20</v>
      </c>
    </row>
    <row r="74" spans="1:46">
      <c r="B74" s="4" t="s">
        <v>156</v>
      </c>
      <c r="D74" s="7"/>
      <c r="E74" s="7"/>
      <c r="F74" s="7"/>
      <c r="G74" s="7"/>
      <c r="H74" s="7"/>
      <c r="I74" s="7"/>
      <c r="J74" s="7"/>
      <c r="K74" s="7"/>
      <c r="L74" s="7"/>
      <c r="M74" s="7"/>
      <c r="O74" s="7"/>
      <c r="P74" s="7"/>
      <c r="Q74" s="7"/>
      <c r="R74" s="7"/>
      <c r="S74" s="7"/>
      <c r="T74" s="7"/>
      <c r="U74" s="7"/>
      <c r="V74" s="7"/>
      <c r="W74" s="7"/>
      <c r="X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K74" s="7"/>
      <c r="AL74" s="7"/>
      <c r="AM74" s="7"/>
      <c r="AN74" s="7"/>
      <c r="AO74" s="7"/>
      <c r="AP74" s="7"/>
      <c r="AQ74" s="7"/>
      <c r="AR74" s="7"/>
      <c r="AS74" s="7"/>
      <c r="AT74" s="7"/>
    </row>
    <row r="75" spans="1:46">
      <c r="A75">
        <v>1</v>
      </c>
      <c r="B75" s="6" t="s">
        <v>157</v>
      </c>
      <c r="C75" t="s">
        <v>158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Z75" s="7">
        <v>0</v>
      </c>
      <c r="AA75" s="7">
        <v>0</v>
      </c>
      <c r="AB75" s="7">
        <v>0</v>
      </c>
      <c r="AC75" s="7">
        <v>0</v>
      </c>
      <c r="AD75" s="7">
        <v>0</v>
      </c>
      <c r="AE75" s="7">
        <v>0</v>
      </c>
      <c r="AF75" s="7">
        <v>0</v>
      </c>
      <c r="AG75" s="7">
        <v>0</v>
      </c>
      <c r="AH75" s="7">
        <v>0</v>
      </c>
      <c r="AI75" s="7">
        <v>0</v>
      </c>
      <c r="AK75" s="7">
        <v>0</v>
      </c>
      <c r="AL75" s="7">
        <v>0</v>
      </c>
      <c r="AM75" s="7">
        <v>0</v>
      </c>
      <c r="AN75" s="7">
        <v>0</v>
      </c>
      <c r="AO75" s="7">
        <v>0</v>
      </c>
      <c r="AP75" s="7">
        <v>0</v>
      </c>
      <c r="AQ75" s="7">
        <v>0</v>
      </c>
      <c r="AR75" s="7">
        <v>0</v>
      </c>
      <c r="AS75" s="7">
        <v>0</v>
      </c>
      <c r="AT75" s="7">
        <v>5.4098360655737707</v>
      </c>
    </row>
    <row r="76" spans="1:46">
      <c r="A76">
        <f>A75+1</f>
        <v>2</v>
      </c>
      <c r="B76" s="6" t="s">
        <v>159</v>
      </c>
      <c r="C76" t="s">
        <v>160</v>
      </c>
      <c r="D76" s="7">
        <v>0</v>
      </c>
      <c r="E76" s="7">
        <v>3.4188034188034191</v>
      </c>
      <c r="F76" s="7">
        <v>4.166666666666667</v>
      </c>
      <c r="G76" s="7">
        <v>0</v>
      </c>
      <c r="H76" s="7">
        <v>0</v>
      </c>
      <c r="I76" s="7">
        <v>0</v>
      </c>
      <c r="J76" s="7">
        <v>3.5714285714285712</v>
      </c>
      <c r="K76" s="7">
        <v>0</v>
      </c>
      <c r="L76" s="7">
        <v>0</v>
      </c>
      <c r="M76" s="7">
        <v>0</v>
      </c>
      <c r="O76" s="7">
        <v>9.0909090909090899</v>
      </c>
      <c r="P76" s="7">
        <v>3.4188034188034191</v>
      </c>
      <c r="Q76" s="7">
        <v>0</v>
      </c>
      <c r="R76" s="7">
        <v>0</v>
      </c>
      <c r="S76" s="7">
        <v>3.5087719298245617</v>
      </c>
      <c r="T76" s="7">
        <v>11.594202898550726</v>
      </c>
      <c r="U76" s="7">
        <v>7.1428571428571423</v>
      </c>
      <c r="V76" s="7">
        <v>4.301075268817204</v>
      </c>
      <c r="W76" s="7">
        <v>3.4782608695652177</v>
      </c>
      <c r="X76" s="7">
        <v>0</v>
      </c>
      <c r="Z76" s="7">
        <v>0</v>
      </c>
      <c r="AA76" s="7">
        <v>0</v>
      </c>
      <c r="AB76" s="7">
        <v>2.2758620689655173</v>
      </c>
      <c r="AC76" s="7">
        <v>0</v>
      </c>
      <c r="AD76" s="7">
        <v>0</v>
      </c>
      <c r="AE76" s="7">
        <v>2.75</v>
      </c>
      <c r="AF76" s="7">
        <v>0</v>
      </c>
      <c r="AG76" s="7">
        <v>2.6190476190476191</v>
      </c>
      <c r="AH76" s="7">
        <v>0</v>
      </c>
      <c r="AI76" s="7">
        <v>0</v>
      </c>
      <c r="AK76" s="7">
        <v>14.776119402985072</v>
      </c>
      <c r="AL76" s="7">
        <v>4.024390243902439</v>
      </c>
      <c r="AM76" s="7">
        <v>0</v>
      </c>
      <c r="AN76" s="7">
        <v>0</v>
      </c>
      <c r="AO76" s="7">
        <v>0</v>
      </c>
      <c r="AP76" s="7">
        <v>0</v>
      </c>
      <c r="AQ76" s="7">
        <v>0</v>
      </c>
      <c r="AR76" s="7">
        <v>2.6190476190476191</v>
      </c>
      <c r="AS76" s="7">
        <v>11</v>
      </c>
      <c r="AT76" s="7">
        <v>37.868852459016388</v>
      </c>
    </row>
    <row r="77" spans="1:46">
      <c r="A77">
        <f>A76+1</f>
        <v>3</v>
      </c>
      <c r="B77" s="6" t="s">
        <v>161</v>
      </c>
      <c r="C77" t="s">
        <v>162</v>
      </c>
      <c r="D77" s="7">
        <v>4.545454545454545</v>
      </c>
      <c r="E77" s="7">
        <v>3.4188034188034191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4.301075268817204</v>
      </c>
      <c r="L77" s="7">
        <v>6.9565217391304355</v>
      </c>
      <c r="M77" s="7">
        <v>3.8095238095238093</v>
      </c>
      <c r="O77" s="7">
        <v>0</v>
      </c>
      <c r="P77" s="7">
        <v>6.8376068376068382</v>
      </c>
      <c r="Q77" s="7">
        <v>0</v>
      </c>
      <c r="R77" s="7">
        <v>0</v>
      </c>
      <c r="S77" s="7">
        <v>0</v>
      </c>
      <c r="T77" s="7">
        <v>0</v>
      </c>
      <c r="U77" s="7">
        <v>3.5714285714285712</v>
      </c>
      <c r="V77" s="7">
        <v>0</v>
      </c>
      <c r="W77" s="7">
        <v>6.9565217391304355</v>
      </c>
      <c r="X77" s="7">
        <v>0</v>
      </c>
      <c r="Z77" s="7">
        <v>0</v>
      </c>
      <c r="AA77" s="7">
        <v>0</v>
      </c>
      <c r="AB77" s="7">
        <v>0</v>
      </c>
      <c r="AC77" s="7">
        <v>0</v>
      </c>
      <c r="AD77" s="7">
        <v>0</v>
      </c>
      <c r="AE77" s="7">
        <v>2.75</v>
      </c>
      <c r="AF77" s="7">
        <v>0</v>
      </c>
      <c r="AG77" s="7">
        <v>0</v>
      </c>
      <c r="AH77" s="7">
        <v>2.75</v>
      </c>
      <c r="AI77" s="7">
        <v>5.4098360655737707</v>
      </c>
      <c r="AK77" s="7">
        <v>0</v>
      </c>
      <c r="AL77" s="7">
        <v>12.073170731707316</v>
      </c>
      <c r="AM77" s="7">
        <v>0</v>
      </c>
      <c r="AN77" s="7">
        <v>1.542056074766355</v>
      </c>
      <c r="AO77" s="7">
        <v>0</v>
      </c>
      <c r="AP77" s="7">
        <v>2.75</v>
      </c>
      <c r="AQ77" s="7">
        <v>0</v>
      </c>
      <c r="AR77" s="7">
        <v>2.6190476190476191</v>
      </c>
      <c r="AS77" s="7">
        <v>8.25</v>
      </c>
      <c r="AT77" s="7">
        <v>0</v>
      </c>
    </row>
    <row r="78" spans="1:46">
      <c r="A78">
        <f>A77+1</f>
        <v>4</v>
      </c>
      <c r="B78" t="s">
        <v>163</v>
      </c>
      <c r="C78" t="s">
        <v>164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4.301075268817204</v>
      </c>
      <c r="L78" s="7">
        <v>0</v>
      </c>
      <c r="M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4.301075268817204</v>
      </c>
      <c r="W78" s="7">
        <v>0</v>
      </c>
      <c r="X78" s="7">
        <v>0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7">
        <v>0</v>
      </c>
      <c r="AF78" s="7">
        <v>6.407766990291262</v>
      </c>
      <c r="AG78" s="7">
        <v>2.6190476190476191</v>
      </c>
      <c r="AH78" s="7">
        <v>0</v>
      </c>
      <c r="AI78" s="7">
        <v>0</v>
      </c>
      <c r="AK78" s="7">
        <v>0</v>
      </c>
      <c r="AL78" s="7">
        <v>0</v>
      </c>
      <c r="AM78" s="7">
        <v>0</v>
      </c>
      <c r="AN78" s="7">
        <v>0</v>
      </c>
      <c r="AO78" s="7">
        <v>0</v>
      </c>
      <c r="AP78" s="7">
        <v>0</v>
      </c>
      <c r="AQ78" s="7">
        <v>0</v>
      </c>
      <c r="AR78" s="7">
        <v>0</v>
      </c>
      <c r="AS78" s="7">
        <v>0</v>
      </c>
      <c r="AT78" s="7">
        <v>0</v>
      </c>
    </row>
    <row r="79" spans="1:46">
      <c r="A79">
        <f>A78+1</f>
        <v>5</v>
      </c>
      <c r="B79" t="s">
        <v>165</v>
      </c>
      <c r="C79" t="s">
        <v>166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3.5714285714285712</v>
      </c>
      <c r="K79" s="7">
        <v>0</v>
      </c>
      <c r="L79" s="7">
        <v>0</v>
      </c>
      <c r="M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Z79" s="7">
        <v>0</v>
      </c>
      <c r="AA79" s="7">
        <v>0</v>
      </c>
      <c r="AB79" s="7">
        <v>0</v>
      </c>
      <c r="AC79" s="7">
        <v>0</v>
      </c>
      <c r="AD79" s="7">
        <v>0</v>
      </c>
      <c r="AE79" s="7">
        <v>0</v>
      </c>
      <c r="AF79" s="7">
        <v>0</v>
      </c>
      <c r="AG79" s="7">
        <v>0</v>
      </c>
      <c r="AH79" s="7">
        <v>0</v>
      </c>
      <c r="AI79" s="7">
        <v>0</v>
      </c>
      <c r="AK79" s="7">
        <v>0</v>
      </c>
      <c r="AL79" s="7">
        <v>0</v>
      </c>
      <c r="AM79" s="7">
        <v>0</v>
      </c>
      <c r="AN79" s="7">
        <v>0</v>
      </c>
      <c r="AO79" s="7">
        <v>0</v>
      </c>
      <c r="AP79" s="7">
        <v>0</v>
      </c>
      <c r="AQ79" s="7">
        <v>0</v>
      </c>
      <c r="AR79" s="7">
        <v>0</v>
      </c>
      <c r="AS79" s="7">
        <v>0</v>
      </c>
      <c r="AT79" s="7">
        <v>0</v>
      </c>
    </row>
    <row r="80" spans="1:46">
      <c r="A80">
        <f>A79+1</f>
        <v>6</v>
      </c>
      <c r="B80" t="s">
        <v>167</v>
      </c>
      <c r="C80" t="s">
        <v>168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Z80" s="7">
        <v>4.9253731343283578</v>
      </c>
      <c r="AA80" s="7">
        <v>4.024390243902439</v>
      </c>
      <c r="AB80" s="7">
        <v>0</v>
      </c>
      <c r="AC80" s="7">
        <v>3.08411214953271</v>
      </c>
      <c r="AD80" s="7">
        <v>0</v>
      </c>
      <c r="AE80" s="7">
        <v>0</v>
      </c>
      <c r="AF80" s="7">
        <v>9.6116504854368916</v>
      </c>
      <c r="AG80" s="7">
        <v>0</v>
      </c>
      <c r="AH80" s="7">
        <v>0</v>
      </c>
      <c r="AI80" s="7">
        <v>0</v>
      </c>
      <c r="AK80" s="7">
        <v>0</v>
      </c>
      <c r="AL80" s="7">
        <v>0</v>
      </c>
      <c r="AM80" s="7">
        <v>0</v>
      </c>
      <c r="AN80" s="7">
        <v>0</v>
      </c>
      <c r="AO80" s="7">
        <v>0</v>
      </c>
      <c r="AP80" s="7">
        <v>0</v>
      </c>
      <c r="AQ80" s="7">
        <v>0</v>
      </c>
      <c r="AR80" s="7">
        <v>0</v>
      </c>
      <c r="AS80" s="7">
        <v>0</v>
      </c>
      <c r="AT80" s="7">
        <v>0</v>
      </c>
    </row>
    <row r="81" spans="1:46">
      <c r="B81" s="13" t="s">
        <v>154</v>
      </c>
      <c r="C81" s="14"/>
      <c r="D81" s="15">
        <f>SUM(D75:D80)</f>
        <v>4.545454545454545</v>
      </c>
      <c r="E81" s="15">
        <f t="shared" ref="E81:M81" si="10">SUM(E75:E80)</f>
        <v>6.8376068376068382</v>
      </c>
      <c r="F81" s="15">
        <f t="shared" si="10"/>
        <v>4.166666666666667</v>
      </c>
      <c r="G81" s="15">
        <f t="shared" si="10"/>
        <v>0</v>
      </c>
      <c r="H81" s="15">
        <f t="shared" si="10"/>
        <v>0</v>
      </c>
      <c r="I81" s="15">
        <f t="shared" si="10"/>
        <v>0</v>
      </c>
      <c r="J81" s="15">
        <f t="shared" si="10"/>
        <v>7.1428571428571423</v>
      </c>
      <c r="K81" s="15">
        <f t="shared" si="10"/>
        <v>8.6021505376344081</v>
      </c>
      <c r="L81" s="15">
        <f t="shared" si="10"/>
        <v>6.9565217391304355</v>
      </c>
      <c r="M81" s="15">
        <f t="shared" si="10"/>
        <v>3.8095238095238093</v>
      </c>
      <c r="O81" s="15">
        <f>SUM(O75:O80)</f>
        <v>9.0909090909090899</v>
      </c>
      <c r="P81" s="15">
        <f t="shared" ref="P81:X81" si="11">SUM(P75:P80)</f>
        <v>10.256410256410257</v>
      </c>
      <c r="Q81" s="15">
        <f t="shared" si="11"/>
        <v>0</v>
      </c>
      <c r="R81" s="15">
        <f t="shared" si="11"/>
        <v>0</v>
      </c>
      <c r="S81" s="15">
        <f t="shared" si="11"/>
        <v>3.5087719298245617</v>
      </c>
      <c r="T81" s="15">
        <f t="shared" si="11"/>
        <v>11.594202898550726</v>
      </c>
      <c r="U81" s="15">
        <f t="shared" si="11"/>
        <v>10.714285714285714</v>
      </c>
      <c r="V81" s="15">
        <f t="shared" si="11"/>
        <v>8.6021505376344081</v>
      </c>
      <c r="W81" s="15">
        <f t="shared" si="11"/>
        <v>10.434782608695652</v>
      </c>
      <c r="X81" s="15">
        <f t="shared" si="11"/>
        <v>0</v>
      </c>
      <c r="Z81" s="15">
        <f>SUM(Z75:Z80)</f>
        <v>4.9253731343283578</v>
      </c>
      <c r="AA81" s="15">
        <f t="shared" ref="AA81:AI81" si="12">SUM(AA75:AA80)</f>
        <v>4.024390243902439</v>
      </c>
      <c r="AB81" s="15">
        <f t="shared" si="12"/>
        <v>2.2758620689655173</v>
      </c>
      <c r="AC81" s="15">
        <f t="shared" si="12"/>
        <v>3.08411214953271</v>
      </c>
      <c r="AD81" s="15">
        <f t="shared" si="12"/>
        <v>0</v>
      </c>
      <c r="AE81" s="15">
        <f t="shared" si="12"/>
        <v>5.5</v>
      </c>
      <c r="AF81" s="15">
        <f t="shared" si="12"/>
        <v>16.019417475728154</v>
      </c>
      <c r="AG81" s="15">
        <f t="shared" si="12"/>
        <v>5.2380952380952381</v>
      </c>
      <c r="AH81" s="15">
        <f t="shared" si="12"/>
        <v>2.75</v>
      </c>
      <c r="AI81" s="15">
        <f t="shared" si="12"/>
        <v>5.4098360655737707</v>
      </c>
      <c r="AK81" s="15">
        <f>SUM(AK75:AK80)</f>
        <v>14.776119402985072</v>
      </c>
      <c r="AL81" s="15">
        <f t="shared" ref="AL81:AT81" si="13">SUM(AL75:AL80)</f>
        <v>16.097560975609756</v>
      </c>
      <c r="AM81" s="15">
        <f t="shared" si="13"/>
        <v>0</v>
      </c>
      <c r="AN81" s="15">
        <f t="shared" si="13"/>
        <v>1.542056074766355</v>
      </c>
      <c r="AO81" s="15">
        <f t="shared" si="13"/>
        <v>0</v>
      </c>
      <c r="AP81" s="15">
        <f t="shared" si="13"/>
        <v>2.75</v>
      </c>
      <c r="AQ81" s="15">
        <f t="shared" si="13"/>
        <v>0</v>
      </c>
      <c r="AR81" s="15">
        <f t="shared" si="13"/>
        <v>5.2380952380952381</v>
      </c>
      <c r="AS81" s="15">
        <f t="shared" si="13"/>
        <v>19.25</v>
      </c>
      <c r="AT81" s="15">
        <f t="shared" si="13"/>
        <v>43.278688524590159</v>
      </c>
    </row>
    <row r="82" spans="1:46">
      <c r="B82" s="16" t="s">
        <v>155</v>
      </c>
      <c r="C82" s="14"/>
      <c r="D82" s="17">
        <f>COUNTIF(D75:D80,"&gt;0")</f>
        <v>1</v>
      </c>
      <c r="E82" s="17">
        <f t="shared" ref="E82:M82" si="14">COUNTIF(E75:E80,"&gt;0")</f>
        <v>2</v>
      </c>
      <c r="F82" s="17">
        <f t="shared" si="14"/>
        <v>1</v>
      </c>
      <c r="G82" s="17">
        <f t="shared" si="14"/>
        <v>0</v>
      </c>
      <c r="H82" s="17">
        <f t="shared" si="14"/>
        <v>0</v>
      </c>
      <c r="I82" s="17">
        <f t="shared" si="14"/>
        <v>0</v>
      </c>
      <c r="J82" s="17">
        <f t="shared" si="14"/>
        <v>2</v>
      </c>
      <c r="K82" s="17">
        <f t="shared" si="14"/>
        <v>2</v>
      </c>
      <c r="L82" s="17">
        <f t="shared" si="14"/>
        <v>1</v>
      </c>
      <c r="M82" s="17">
        <f t="shared" si="14"/>
        <v>1</v>
      </c>
      <c r="O82" s="17">
        <f>COUNTIF(O75:O80,"&gt;0")</f>
        <v>1</v>
      </c>
      <c r="P82" s="17">
        <f t="shared" ref="P82:X82" si="15">COUNTIF(P75:P80,"&gt;0")</f>
        <v>2</v>
      </c>
      <c r="Q82" s="17">
        <f t="shared" si="15"/>
        <v>0</v>
      </c>
      <c r="R82" s="17">
        <f t="shared" si="15"/>
        <v>0</v>
      </c>
      <c r="S82" s="17">
        <f t="shared" si="15"/>
        <v>1</v>
      </c>
      <c r="T82" s="17">
        <f t="shared" si="15"/>
        <v>1</v>
      </c>
      <c r="U82" s="17">
        <f t="shared" si="15"/>
        <v>2</v>
      </c>
      <c r="V82" s="17">
        <f t="shared" si="15"/>
        <v>2</v>
      </c>
      <c r="W82" s="17">
        <f t="shared" si="15"/>
        <v>2</v>
      </c>
      <c r="X82" s="17">
        <f t="shared" si="15"/>
        <v>0</v>
      </c>
      <c r="Z82" s="17">
        <f>COUNTIF(Z75:Z80,"&gt;0")</f>
        <v>1</v>
      </c>
      <c r="AA82" s="17">
        <f t="shared" ref="AA82:AI82" si="16">COUNTIF(AA75:AA80,"&gt;0")</f>
        <v>1</v>
      </c>
      <c r="AB82" s="17">
        <f t="shared" si="16"/>
        <v>1</v>
      </c>
      <c r="AC82" s="17">
        <f t="shared" si="16"/>
        <v>1</v>
      </c>
      <c r="AD82" s="17">
        <f t="shared" si="16"/>
        <v>0</v>
      </c>
      <c r="AE82" s="17">
        <f t="shared" si="16"/>
        <v>2</v>
      </c>
      <c r="AF82" s="17">
        <f t="shared" si="16"/>
        <v>2</v>
      </c>
      <c r="AG82" s="17">
        <f t="shared" si="16"/>
        <v>2</v>
      </c>
      <c r="AH82" s="17">
        <f t="shared" si="16"/>
        <v>1</v>
      </c>
      <c r="AI82" s="17">
        <f t="shared" si="16"/>
        <v>1</v>
      </c>
      <c r="AK82" s="17">
        <f>COUNTIF(AK75:AK80,"&gt;0")</f>
        <v>1</v>
      </c>
      <c r="AL82" s="17">
        <f t="shared" ref="AL82:AT82" si="17">COUNTIF(AL75:AL80,"&gt;0")</f>
        <v>2</v>
      </c>
      <c r="AM82" s="17">
        <f t="shared" si="17"/>
        <v>0</v>
      </c>
      <c r="AN82" s="17">
        <f t="shared" si="17"/>
        <v>1</v>
      </c>
      <c r="AO82" s="17">
        <f t="shared" si="17"/>
        <v>0</v>
      </c>
      <c r="AP82" s="17">
        <f t="shared" si="17"/>
        <v>1</v>
      </c>
      <c r="AQ82" s="17">
        <f t="shared" si="17"/>
        <v>0</v>
      </c>
      <c r="AR82" s="17">
        <f t="shared" si="17"/>
        <v>2</v>
      </c>
      <c r="AS82" s="17">
        <f t="shared" si="17"/>
        <v>2</v>
      </c>
      <c r="AT82" s="17">
        <f t="shared" si="17"/>
        <v>2</v>
      </c>
    </row>
    <row r="83" spans="1:46">
      <c r="B83" s="4" t="s">
        <v>169</v>
      </c>
      <c r="D83" s="7"/>
      <c r="E83" s="7"/>
      <c r="F83" s="7"/>
      <c r="G83" s="7"/>
      <c r="H83" s="7"/>
      <c r="I83" s="7"/>
      <c r="J83" s="7"/>
      <c r="K83" s="7"/>
      <c r="L83" s="7"/>
      <c r="M83" s="7"/>
      <c r="O83" s="7"/>
      <c r="P83" s="7"/>
      <c r="Q83" s="7"/>
      <c r="R83" s="7"/>
      <c r="S83" s="7"/>
      <c r="T83" s="7"/>
      <c r="U83" s="7"/>
      <c r="V83" s="7"/>
      <c r="W83" s="7"/>
      <c r="X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K83" s="7"/>
      <c r="AL83" s="7"/>
      <c r="AM83" s="7"/>
      <c r="AN83" s="7"/>
      <c r="AO83" s="7"/>
      <c r="AP83" s="7"/>
      <c r="AQ83" s="7"/>
      <c r="AR83" s="7"/>
      <c r="AS83" s="7"/>
      <c r="AT83" s="7"/>
    </row>
    <row r="84" spans="1:46">
      <c r="A84">
        <v>1</v>
      </c>
      <c r="B84" t="s">
        <v>170</v>
      </c>
      <c r="C84" t="s">
        <v>171</v>
      </c>
      <c r="D84" s="7">
        <v>0</v>
      </c>
      <c r="E84" s="7">
        <v>0</v>
      </c>
      <c r="F84" s="7">
        <v>4.166666666666667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Z84" s="7">
        <v>0</v>
      </c>
      <c r="AA84" s="7">
        <v>0</v>
      </c>
      <c r="AB84" s="7">
        <v>0</v>
      </c>
      <c r="AC84" s="7">
        <v>0</v>
      </c>
      <c r="AD84" s="7">
        <v>0</v>
      </c>
      <c r="AE84" s="7">
        <v>0</v>
      </c>
      <c r="AF84" s="7">
        <v>0</v>
      </c>
      <c r="AG84" s="7">
        <v>0</v>
      </c>
      <c r="AH84" s="7">
        <v>2.75</v>
      </c>
      <c r="AI84" s="7">
        <v>0</v>
      </c>
      <c r="AK84" s="7">
        <v>0</v>
      </c>
      <c r="AL84" s="7">
        <v>0</v>
      </c>
      <c r="AM84" s="7">
        <v>0</v>
      </c>
      <c r="AN84" s="7">
        <v>0</v>
      </c>
      <c r="AO84" s="7">
        <v>0</v>
      </c>
      <c r="AP84" s="7">
        <v>0</v>
      </c>
      <c r="AQ84" s="7">
        <v>0</v>
      </c>
      <c r="AR84" s="7">
        <v>0</v>
      </c>
      <c r="AS84" s="7">
        <v>0</v>
      </c>
      <c r="AT84" s="7">
        <v>0</v>
      </c>
    </row>
    <row r="85" spans="1:46">
      <c r="A85">
        <f>A84+1</f>
        <v>2</v>
      </c>
      <c r="B85" t="s">
        <v>172</v>
      </c>
      <c r="C85" t="s">
        <v>173</v>
      </c>
      <c r="D85" s="7">
        <v>4.545454545454545</v>
      </c>
      <c r="E85" s="7">
        <v>6.8376068376068382</v>
      </c>
      <c r="F85" s="7">
        <v>16.666666666666668</v>
      </c>
      <c r="G85" s="7">
        <v>0</v>
      </c>
      <c r="H85" s="7">
        <v>0</v>
      </c>
      <c r="I85" s="7">
        <v>0</v>
      </c>
      <c r="J85" s="7">
        <v>10.714285714285714</v>
      </c>
      <c r="K85" s="7">
        <v>8.6021505376344081</v>
      </c>
      <c r="L85" s="7">
        <v>0</v>
      </c>
      <c r="M85" s="7">
        <v>3.8095238095238093</v>
      </c>
      <c r="O85" s="7">
        <v>27.27272727272727</v>
      </c>
      <c r="P85" s="7">
        <v>17.094017094017094</v>
      </c>
      <c r="Q85" s="7">
        <v>58.333333333333336</v>
      </c>
      <c r="R85" s="7">
        <v>0</v>
      </c>
      <c r="S85" s="7">
        <v>0</v>
      </c>
      <c r="T85" s="7">
        <v>0</v>
      </c>
      <c r="U85" s="7">
        <v>7.1428571428571423</v>
      </c>
      <c r="V85" s="7">
        <v>17.204301075268816</v>
      </c>
      <c r="W85" s="7">
        <v>3.4782608695652177</v>
      </c>
      <c r="X85" s="7">
        <v>15.238095238095237</v>
      </c>
      <c r="Z85" s="7">
        <v>0</v>
      </c>
      <c r="AA85" s="7">
        <v>4.024390243902439</v>
      </c>
      <c r="AB85" s="7">
        <v>4.5517241379310347</v>
      </c>
      <c r="AC85" s="7">
        <v>1.542056074766355</v>
      </c>
      <c r="AD85" s="7">
        <v>0</v>
      </c>
      <c r="AE85" s="7">
        <v>0</v>
      </c>
      <c r="AF85" s="7">
        <v>0</v>
      </c>
      <c r="AG85" s="7">
        <v>2.6190476190476191</v>
      </c>
      <c r="AH85" s="7">
        <v>2.75</v>
      </c>
      <c r="AI85" s="7">
        <v>5.4098360655737707</v>
      </c>
      <c r="AK85" s="7">
        <v>14.776119402985072</v>
      </c>
      <c r="AL85" s="7">
        <v>16.097560975609756</v>
      </c>
      <c r="AM85" s="7">
        <v>2.2758620689655173</v>
      </c>
      <c r="AN85" s="7">
        <v>0</v>
      </c>
      <c r="AO85" s="7">
        <v>0</v>
      </c>
      <c r="AP85" s="7">
        <v>0</v>
      </c>
      <c r="AQ85" s="7">
        <v>6.407766990291262</v>
      </c>
      <c r="AR85" s="7">
        <v>2.6190476190476191</v>
      </c>
      <c r="AS85" s="7">
        <v>8.25</v>
      </c>
      <c r="AT85" s="7">
        <v>5.4098360655737707</v>
      </c>
    </row>
    <row r="86" spans="1:46">
      <c r="A86">
        <f>A85+1</f>
        <v>3</v>
      </c>
      <c r="B86" t="s">
        <v>174</v>
      </c>
      <c r="C86" t="s">
        <v>175</v>
      </c>
      <c r="D86" s="7">
        <v>0</v>
      </c>
      <c r="E86" s="7">
        <v>0</v>
      </c>
      <c r="F86" s="7">
        <v>0</v>
      </c>
      <c r="G86" s="7">
        <v>5.6565656565656566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11.594202898550726</v>
      </c>
      <c r="U86" s="7">
        <v>10.714285714285714</v>
      </c>
      <c r="V86" s="7">
        <v>0</v>
      </c>
      <c r="W86" s="7">
        <v>10.434782608695652</v>
      </c>
      <c r="X86" s="7">
        <v>7.6190476190476186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0</v>
      </c>
      <c r="AG86" s="7">
        <v>0</v>
      </c>
      <c r="AH86" s="7">
        <v>0</v>
      </c>
      <c r="AI86" s="7">
        <v>0</v>
      </c>
      <c r="AK86" s="7">
        <v>0</v>
      </c>
      <c r="AL86" s="7">
        <v>0</v>
      </c>
      <c r="AM86" s="7">
        <v>0</v>
      </c>
      <c r="AN86" s="7">
        <v>0</v>
      </c>
      <c r="AO86" s="7">
        <v>0</v>
      </c>
      <c r="AP86" s="7">
        <v>0</v>
      </c>
      <c r="AQ86" s="7">
        <v>0</v>
      </c>
      <c r="AR86" s="7">
        <v>0</v>
      </c>
      <c r="AS86" s="7">
        <v>0</v>
      </c>
      <c r="AT86" s="7">
        <v>0</v>
      </c>
    </row>
    <row r="87" spans="1:46">
      <c r="B87" s="13" t="s">
        <v>154</v>
      </c>
      <c r="C87" s="14"/>
      <c r="D87" s="15">
        <f>SUM(D84:D86)</f>
        <v>4.545454545454545</v>
      </c>
      <c r="E87" s="15">
        <f t="shared" ref="E87:L87" si="18">SUM(E84:E86)</f>
        <v>6.8376068376068382</v>
      </c>
      <c r="F87" s="15">
        <f t="shared" si="18"/>
        <v>20.833333333333336</v>
      </c>
      <c r="G87" s="15">
        <f t="shared" si="18"/>
        <v>5.6565656565656566</v>
      </c>
      <c r="H87" s="15">
        <f t="shared" si="18"/>
        <v>0</v>
      </c>
      <c r="I87" s="15">
        <f t="shared" si="18"/>
        <v>0</v>
      </c>
      <c r="J87" s="15">
        <f t="shared" si="18"/>
        <v>10.714285714285714</v>
      </c>
      <c r="K87" s="15">
        <f t="shared" si="18"/>
        <v>8.6021505376344081</v>
      </c>
      <c r="L87" s="15">
        <f t="shared" si="18"/>
        <v>0</v>
      </c>
      <c r="M87" s="15">
        <f>SUM(M84:M86)</f>
        <v>3.8095238095238093</v>
      </c>
      <c r="O87" s="15">
        <f>SUM(O84:O86)</f>
        <v>27.27272727272727</v>
      </c>
      <c r="P87" s="15">
        <f t="shared" ref="P87:W87" si="19">SUM(P84:P86)</f>
        <v>17.094017094017094</v>
      </c>
      <c r="Q87" s="15">
        <f t="shared" si="19"/>
        <v>58.333333333333336</v>
      </c>
      <c r="R87" s="15">
        <f t="shared" si="19"/>
        <v>0</v>
      </c>
      <c r="S87" s="15">
        <f t="shared" si="19"/>
        <v>0</v>
      </c>
      <c r="T87" s="15">
        <f t="shared" si="19"/>
        <v>11.594202898550726</v>
      </c>
      <c r="U87" s="15">
        <f t="shared" si="19"/>
        <v>17.857142857142854</v>
      </c>
      <c r="V87" s="15">
        <f t="shared" si="19"/>
        <v>17.204301075268816</v>
      </c>
      <c r="W87" s="15">
        <f t="shared" si="19"/>
        <v>13.913043478260871</v>
      </c>
      <c r="X87" s="15">
        <f>SUM(X84:X86)</f>
        <v>22.857142857142854</v>
      </c>
      <c r="Z87" s="15">
        <f>SUM(Z84:Z86)</f>
        <v>0</v>
      </c>
      <c r="AA87" s="15">
        <f t="shared" ref="AA87:AH87" si="20">SUM(AA84:AA86)</f>
        <v>4.024390243902439</v>
      </c>
      <c r="AB87" s="15">
        <f t="shared" si="20"/>
        <v>4.5517241379310347</v>
      </c>
      <c r="AC87" s="15">
        <f t="shared" si="20"/>
        <v>1.542056074766355</v>
      </c>
      <c r="AD87" s="15">
        <f t="shared" si="20"/>
        <v>0</v>
      </c>
      <c r="AE87" s="15">
        <f t="shared" si="20"/>
        <v>0</v>
      </c>
      <c r="AF87" s="15">
        <f t="shared" si="20"/>
        <v>0</v>
      </c>
      <c r="AG87" s="15">
        <f t="shared" si="20"/>
        <v>2.6190476190476191</v>
      </c>
      <c r="AH87" s="15">
        <f t="shared" si="20"/>
        <v>5.5</v>
      </c>
      <c r="AI87" s="15">
        <f>SUM(AI84:AI86)</f>
        <v>5.4098360655737707</v>
      </c>
      <c r="AK87" s="15">
        <f>SUM(AK84:AK86)</f>
        <v>14.776119402985072</v>
      </c>
      <c r="AL87" s="15">
        <f t="shared" ref="AL87:AS87" si="21">SUM(AL84:AL86)</f>
        <v>16.097560975609756</v>
      </c>
      <c r="AM87" s="15">
        <f t="shared" si="21"/>
        <v>2.2758620689655173</v>
      </c>
      <c r="AN87" s="15">
        <f t="shared" si="21"/>
        <v>0</v>
      </c>
      <c r="AO87" s="15">
        <f t="shared" si="21"/>
        <v>0</v>
      </c>
      <c r="AP87" s="15">
        <f t="shared" si="21"/>
        <v>0</v>
      </c>
      <c r="AQ87" s="15">
        <f t="shared" si="21"/>
        <v>6.407766990291262</v>
      </c>
      <c r="AR87" s="15">
        <f t="shared" si="21"/>
        <v>2.6190476190476191</v>
      </c>
      <c r="AS87" s="15">
        <f t="shared" si="21"/>
        <v>8.25</v>
      </c>
      <c r="AT87" s="15">
        <f>SUM(AT84:AT86)</f>
        <v>5.4098360655737707</v>
      </c>
    </row>
    <row r="88" spans="1:46">
      <c r="B88" s="16" t="s">
        <v>155</v>
      </c>
      <c r="C88" s="14"/>
      <c r="D88" s="17">
        <f>COUNTIF(D84:D86,"&gt;0")</f>
        <v>1</v>
      </c>
      <c r="E88" s="17">
        <f t="shared" ref="E88:M88" si="22">COUNTIF(E84:E86,"&gt;0")</f>
        <v>1</v>
      </c>
      <c r="F88" s="17">
        <f t="shared" si="22"/>
        <v>2</v>
      </c>
      <c r="G88" s="17">
        <f t="shared" si="22"/>
        <v>1</v>
      </c>
      <c r="H88" s="17">
        <f t="shared" si="22"/>
        <v>0</v>
      </c>
      <c r="I88" s="17">
        <f t="shared" si="22"/>
        <v>0</v>
      </c>
      <c r="J88" s="17">
        <f t="shared" si="22"/>
        <v>1</v>
      </c>
      <c r="K88" s="17">
        <f t="shared" si="22"/>
        <v>1</v>
      </c>
      <c r="L88" s="17">
        <f t="shared" si="22"/>
        <v>0</v>
      </c>
      <c r="M88" s="17">
        <f t="shared" si="22"/>
        <v>1</v>
      </c>
      <c r="O88" s="17">
        <f>COUNTIF(O84:O86,"&gt;0")</f>
        <v>1</v>
      </c>
      <c r="P88" s="17">
        <f t="shared" ref="P88:X88" si="23">COUNTIF(P84:P86,"&gt;0")</f>
        <v>1</v>
      </c>
      <c r="Q88" s="17">
        <f t="shared" si="23"/>
        <v>1</v>
      </c>
      <c r="R88" s="17">
        <f t="shared" si="23"/>
        <v>0</v>
      </c>
      <c r="S88" s="17">
        <f t="shared" si="23"/>
        <v>0</v>
      </c>
      <c r="T88" s="17">
        <f t="shared" si="23"/>
        <v>1</v>
      </c>
      <c r="U88" s="17">
        <f t="shared" si="23"/>
        <v>2</v>
      </c>
      <c r="V88" s="17">
        <f t="shared" si="23"/>
        <v>1</v>
      </c>
      <c r="W88" s="17">
        <f t="shared" si="23"/>
        <v>2</v>
      </c>
      <c r="X88" s="17">
        <f t="shared" si="23"/>
        <v>2</v>
      </c>
      <c r="Z88" s="17">
        <f>COUNTIF(Z84:Z86,"&gt;0")</f>
        <v>0</v>
      </c>
      <c r="AA88" s="17">
        <f t="shared" ref="AA88:AI88" si="24">COUNTIF(AA84:AA86,"&gt;0")</f>
        <v>1</v>
      </c>
      <c r="AB88" s="17">
        <f t="shared" si="24"/>
        <v>1</v>
      </c>
      <c r="AC88" s="17">
        <f t="shared" si="24"/>
        <v>1</v>
      </c>
      <c r="AD88" s="17">
        <f t="shared" si="24"/>
        <v>0</v>
      </c>
      <c r="AE88" s="17">
        <f t="shared" si="24"/>
        <v>0</v>
      </c>
      <c r="AF88" s="17">
        <f t="shared" si="24"/>
        <v>0</v>
      </c>
      <c r="AG88" s="17">
        <f t="shared" si="24"/>
        <v>1</v>
      </c>
      <c r="AH88" s="17">
        <f t="shared" si="24"/>
        <v>2</v>
      </c>
      <c r="AI88" s="17">
        <f t="shared" si="24"/>
        <v>1</v>
      </c>
      <c r="AK88" s="17">
        <f>COUNTIF(AK84:AK86,"&gt;0")</f>
        <v>1</v>
      </c>
      <c r="AL88" s="17">
        <f t="shared" ref="AL88:AT88" si="25">COUNTIF(AL84:AL86,"&gt;0")</f>
        <v>1</v>
      </c>
      <c r="AM88" s="17">
        <f t="shared" si="25"/>
        <v>1</v>
      </c>
      <c r="AN88" s="17">
        <f t="shared" si="25"/>
        <v>0</v>
      </c>
      <c r="AO88" s="17">
        <f t="shared" si="25"/>
        <v>0</v>
      </c>
      <c r="AP88" s="17">
        <f t="shared" si="25"/>
        <v>0</v>
      </c>
      <c r="AQ88" s="17">
        <f t="shared" si="25"/>
        <v>1</v>
      </c>
      <c r="AR88" s="17">
        <f t="shared" si="25"/>
        <v>1</v>
      </c>
      <c r="AS88" s="17">
        <f t="shared" si="25"/>
        <v>1</v>
      </c>
      <c r="AT88" s="17">
        <f t="shared" si="25"/>
        <v>1</v>
      </c>
    </row>
    <row r="89" spans="1:46">
      <c r="B89" s="4" t="s">
        <v>176</v>
      </c>
      <c r="D89" s="7"/>
      <c r="E89" s="7"/>
      <c r="F89" s="7"/>
      <c r="G89" s="7"/>
      <c r="H89" s="7"/>
      <c r="I89" s="7"/>
      <c r="J89" s="7"/>
      <c r="K89" s="7"/>
      <c r="L89" s="7"/>
      <c r="M89" s="7"/>
      <c r="O89" s="7"/>
      <c r="P89" s="7"/>
      <c r="Q89" s="7"/>
      <c r="R89" s="7"/>
      <c r="S89" s="7"/>
      <c r="T89" s="7"/>
      <c r="U89" s="7"/>
      <c r="V89" s="7"/>
      <c r="W89" s="7"/>
      <c r="X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K89" s="7"/>
      <c r="AL89" s="7"/>
      <c r="AM89" s="7"/>
      <c r="AN89" s="7"/>
      <c r="AO89" s="7"/>
      <c r="AP89" s="7"/>
      <c r="AQ89" s="7"/>
      <c r="AR89" s="7"/>
      <c r="AS89" s="7"/>
      <c r="AT89" s="7"/>
    </row>
    <row r="90" spans="1:46">
      <c r="A90">
        <v>1</v>
      </c>
      <c r="B90" s="6" t="s">
        <v>177</v>
      </c>
      <c r="C90" t="s">
        <v>178</v>
      </c>
      <c r="D90" s="7">
        <v>13.636363636363635</v>
      </c>
      <c r="E90" s="7">
        <v>0</v>
      </c>
      <c r="F90" s="7">
        <v>0</v>
      </c>
      <c r="G90" s="7">
        <v>11.313131313131313</v>
      </c>
      <c r="H90" s="7">
        <v>0</v>
      </c>
      <c r="I90" s="7">
        <v>5.7971014492753632</v>
      </c>
      <c r="J90" s="7">
        <v>3.5714285714285712</v>
      </c>
      <c r="K90" s="7">
        <v>0</v>
      </c>
      <c r="L90" s="7">
        <v>0</v>
      </c>
      <c r="M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Z90" s="7">
        <v>0</v>
      </c>
      <c r="AA90" s="7">
        <v>0</v>
      </c>
      <c r="AB90" s="7">
        <v>4.5517241379310347</v>
      </c>
      <c r="AC90" s="7">
        <v>0</v>
      </c>
      <c r="AD90" s="7">
        <v>2.1428571428571428</v>
      </c>
      <c r="AE90" s="7">
        <v>2.75</v>
      </c>
      <c r="AF90" s="7">
        <v>0</v>
      </c>
      <c r="AG90" s="7">
        <v>0</v>
      </c>
      <c r="AH90" s="7">
        <v>0</v>
      </c>
      <c r="AI90" s="7">
        <v>0</v>
      </c>
      <c r="AK90" s="7">
        <v>0</v>
      </c>
      <c r="AL90" s="7">
        <v>0</v>
      </c>
      <c r="AM90" s="7">
        <v>0</v>
      </c>
      <c r="AN90" s="7">
        <v>0</v>
      </c>
      <c r="AO90" s="7">
        <v>0</v>
      </c>
      <c r="AP90" s="7">
        <v>0</v>
      </c>
      <c r="AQ90" s="7">
        <v>0</v>
      </c>
      <c r="AR90" s="7">
        <v>5.2380952380952381</v>
      </c>
      <c r="AS90" s="7">
        <v>0</v>
      </c>
      <c r="AT90" s="7">
        <v>0</v>
      </c>
    </row>
    <row r="91" spans="1:46">
      <c r="A91">
        <f>A90+1</f>
        <v>2</v>
      </c>
      <c r="B91" s="6" t="s">
        <v>179</v>
      </c>
      <c r="C91" t="s">
        <v>180</v>
      </c>
      <c r="D91" s="7">
        <v>0</v>
      </c>
      <c r="E91" s="7">
        <v>0</v>
      </c>
      <c r="F91" s="7">
        <v>0</v>
      </c>
      <c r="G91" s="7">
        <v>0</v>
      </c>
      <c r="H91" s="7">
        <v>3.5087719298245617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Z91" s="7">
        <v>0</v>
      </c>
      <c r="AA91" s="7">
        <v>0</v>
      </c>
      <c r="AB91" s="7">
        <v>0</v>
      </c>
      <c r="AC91" s="7">
        <v>0</v>
      </c>
      <c r="AD91" s="7">
        <v>0</v>
      </c>
      <c r="AE91" s="7">
        <v>0</v>
      </c>
      <c r="AF91" s="7">
        <v>0</v>
      </c>
      <c r="AG91" s="7">
        <v>0</v>
      </c>
      <c r="AH91" s="7">
        <v>0</v>
      </c>
      <c r="AI91" s="7">
        <v>0</v>
      </c>
      <c r="AK91" s="7">
        <v>0</v>
      </c>
      <c r="AL91" s="7">
        <v>0</v>
      </c>
      <c r="AM91" s="7">
        <v>0</v>
      </c>
      <c r="AN91" s="7">
        <v>0</v>
      </c>
      <c r="AO91" s="7">
        <v>0</v>
      </c>
      <c r="AP91" s="7">
        <v>0</v>
      </c>
      <c r="AQ91" s="7">
        <v>0</v>
      </c>
      <c r="AR91" s="7">
        <v>0</v>
      </c>
      <c r="AS91" s="7">
        <v>0</v>
      </c>
      <c r="AT91" s="7">
        <v>0</v>
      </c>
    </row>
    <row r="92" spans="1:46">
      <c r="A92">
        <f t="shared" ref="A92:A95" si="26">A91+1</f>
        <v>3</v>
      </c>
      <c r="B92" t="s">
        <v>181</v>
      </c>
      <c r="C92" t="s">
        <v>182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Z92" s="7">
        <v>0</v>
      </c>
      <c r="AA92" s="7">
        <v>4.024390243902439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0</v>
      </c>
      <c r="AH92" s="7">
        <v>0</v>
      </c>
      <c r="AI92" s="7">
        <v>0</v>
      </c>
      <c r="AK92" s="7">
        <v>0</v>
      </c>
      <c r="AL92" s="7">
        <v>0</v>
      </c>
      <c r="AM92" s="7">
        <v>0</v>
      </c>
      <c r="AN92" s="7">
        <v>0</v>
      </c>
      <c r="AO92" s="7">
        <v>0</v>
      </c>
      <c r="AP92" s="7">
        <v>0</v>
      </c>
      <c r="AQ92" s="7">
        <v>0</v>
      </c>
      <c r="AR92" s="7">
        <v>0</v>
      </c>
      <c r="AS92" s="7">
        <v>0</v>
      </c>
      <c r="AT92" s="7">
        <v>0</v>
      </c>
    </row>
    <row r="93" spans="1:46">
      <c r="A93">
        <f t="shared" si="26"/>
        <v>4</v>
      </c>
      <c r="B93" s="6" t="s">
        <v>183</v>
      </c>
      <c r="C93" t="s">
        <v>184</v>
      </c>
      <c r="D93" s="7">
        <v>45.454545454545453</v>
      </c>
      <c r="E93" s="7">
        <v>17.094017094017094</v>
      </c>
      <c r="F93" s="7">
        <v>8.3333333333333339</v>
      </c>
      <c r="G93" s="7">
        <v>25.454545454545453</v>
      </c>
      <c r="H93" s="7">
        <v>3.5087719298245617</v>
      </c>
      <c r="I93" s="7">
        <v>0</v>
      </c>
      <c r="J93" s="7">
        <v>42.857142857142854</v>
      </c>
      <c r="K93" s="7">
        <v>12.903225806451612</v>
      </c>
      <c r="L93" s="7">
        <v>13.913043478260871</v>
      </c>
      <c r="M93" s="7">
        <v>22.857142857142858</v>
      </c>
      <c r="O93" s="7">
        <v>13.636363636363635</v>
      </c>
      <c r="P93" s="7">
        <v>10.256410256410257</v>
      </c>
      <c r="Q93" s="7">
        <v>45.833333333333336</v>
      </c>
      <c r="R93" s="7">
        <v>0</v>
      </c>
      <c r="S93" s="7">
        <v>0</v>
      </c>
      <c r="T93" s="7">
        <v>0</v>
      </c>
      <c r="U93" s="7">
        <v>17.857142857142854</v>
      </c>
      <c r="V93" s="7">
        <v>34.408602150537632</v>
      </c>
      <c r="W93" s="7">
        <v>13.913043478260871</v>
      </c>
      <c r="X93" s="7">
        <v>22.857142857142858</v>
      </c>
      <c r="Z93" s="7">
        <v>0</v>
      </c>
      <c r="AA93" s="7">
        <v>0</v>
      </c>
      <c r="AB93" s="7">
        <v>0</v>
      </c>
      <c r="AC93" s="7">
        <v>3.08411214953271</v>
      </c>
      <c r="AD93" s="7">
        <v>2.1428571428571428</v>
      </c>
      <c r="AE93" s="7">
        <v>5.5</v>
      </c>
      <c r="AF93" s="7">
        <v>9.6116504854368916</v>
      </c>
      <c r="AG93" s="7">
        <v>5.2380952380952381</v>
      </c>
      <c r="AH93" s="7">
        <v>8.25</v>
      </c>
      <c r="AI93" s="7">
        <v>21.639344262295083</v>
      </c>
      <c r="AK93" s="7">
        <v>4.9253731343283578</v>
      </c>
      <c r="AL93" s="7">
        <v>12.073170731707316</v>
      </c>
      <c r="AM93" s="7">
        <v>6.8275862068965507</v>
      </c>
      <c r="AN93" s="7">
        <v>1.542056074766355</v>
      </c>
      <c r="AO93" s="7">
        <v>6.4285714285714279</v>
      </c>
      <c r="AP93" s="7">
        <v>2.75</v>
      </c>
      <c r="AQ93" s="7">
        <v>9.6116504854368916</v>
      </c>
      <c r="AR93" s="7">
        <v>2.6190476190476191</v>
      </c>
      <c r="AS93" s="7">
        <v>8.25</v>
      </c>
      <c r="AT93" s="7">
        <v>5.4098360655737707</v>
      </c>
    </row>
    <row r="94" spans="1:46">
      <c r="A94">
        <f t="shared" si="26"/>
        <v>5</v>
      </c>
      <c r="B94" s="6" t="s">
        <v>185</v>
      </c>
      <c r="C94" t="s">
        <v>186</v>
      </c>
      <c r="D94" s="7">
        <v>0</v>
      </c>
      <c r="E94" s="7">
        <v>0</v>
      </c>
      <c r="F94" s="7">
        <v>0</v>
      </c>
      <c r="G94" s="7">
        <v>2.8282828282828283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Z94" s="7">
        <v>0</v>
      </c>
      <c r="AA94" s="7">
        <v>0</v>
      </c>
      <c r="AB94" s="7">
        <v>0</v>
      </c>
      <c r="AC94" s="7">
        <v>0</v>
      </c>
      <c r="AD94" s="7">
        <v>0</v>
      </c>
      <c r="AE94" s="7">
        <v>0</v>
      </c>
      <c r="AF94" s="7">
        <v>0</v>
      </c>
      <c r="AG94" s="7">
        <v>0</v>
      </c>
      <c r="AH94" s="7">
        <v>0</v>
      </c>
      <c r="AI94" s="7">
        <v>0</v>
      </c>
      <c r="AK94" s="7">
        <v>0</v>
      </c>
      <c r="AL94" s="7">
        <v>0</v>
      </c>
      <c r="AM94" s="7">
        <v>0</v>
      </c>
      <c r="AN94" s="7">
        <v>0</v>
      </c>
      <c r="AO94" s="7">
        <v>0</v>
      </c>
      <c r="AP94" s="7">
        <v>0</v>
      </c>
      <c r="AQ94" s="7">
        <v>0</v>
      </c>
      <c r="AR94" s="7">
        <v>0</v>
      </c>
      <c r="AS94" s="7">
        <v>0</v>
      </c>
      <c r="AT94" s="7">
        <v>0</v>
      </c>
    </row>
    <row r="95" spans="1:46">
      <c r="A95">
        <f t="shared" si="26"/>
        <v>6</v>
      </c>
      <c r="B95" t="s">
        <v>187</v>
      </c>
      <c r="C95" t="s">
        <v>188</v>
      </c>
      <c r="D95" s="7">
        <v>0</v>
      </c>
      <c r="E95" s="7">
        <v>0</v>
      </c>
      <c r="F95" s="7">
        <v>0</v>
      </c>
      <c r="G95" s="7">
        <v>2.8282828282828283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Z95" s="7">
        <v>0</v>
      </c>
      <c r="AA95" s="7">
        <v>0</v>
      </c>
      <c r="AB95" s="7">
        <v>0</v>
      </c>
      <c r="AC95" s="7">
        <v>0</v>
      </c>
      <c r="AD95" s="7">
        <v>0</v>
      </c>
      <c r="AE95" s="7">
        <v>0</v>
      </c>
      <c r="AF95" s="7">
        <v>0</v>
      </c>
      <c r="AG95" s="7">
        <v>0</v>
      </c>
      <c r="AH95" s="7">
        <v>0</v>
      </c>
      <c r="AI95" s="7">
        <v>0</v>
      </c>
      <c r="AK95" s="7">
        <v>0</v>
      </c>
      <c r="AL95" s="7">
        <v>0</v>
      </c>
      <c r="AM95" s="7">
        <v>0</v>
      </c>
      <c r="AN95" s="7">
        <v>0</v>
      </c>
      <c r="AO95" s="7">
        <v>0</v>
      </c>
      <c r="AP95" s="7">
        <v>0</v>
      </c>
      <c r="AQ95" s="7">
        <v>0</v>
      </c>
      <c r="AR95" s="7">
        <v>0</v>
      </c>
      <c r="AS95" s="7">
        <v>0</v>
      </c>
      <c r="AT95" s="7">
        <v>0</v>
      </c>
    </row>
    <row r="96" spans="1:46">
      <c r="B96" s="13" t="s">
        <v>154</v>
      </c>
      <c r="C96" s="14"/>
      <c r="D96" s="15">
        <f>SUM(D90:D95)</f>
        <v>59.090909090909086</v>
      </c>
      <c r="E96" s="15">
        <f t="shared" ref="E96:M96" si="27">SUM(E90:E95)</f>
        <v>17.094017094017094</v>
      </c>
      <c r="F96" s="15">
        <f t="shared" si="27"/>
        <v>8.3333333333333339</v>
      </c>
      <c r="G96" s="15">
        <f t="shared" si="27"/>
        <v>42.424242424242429</v>
      </c>
      <c r="H96" s="15">
        <f t="shared" si="27"/>
        <v>7.0175438596491233</v>
      </c>
      <c r="I96" s="15">
        <f t="shared" si="27"/>
        <v>5.7971014492753632</v>
      </c>
      <c r="J96" s="15">
        <f t="shared" si="27"/>
        <v>46.428571428571423</v>
      </c>
      <c r="K96" s="15">
        <f t="shared" si="27"/>
        <v>12.903225806451612</v>
      </c>
      <c r="L96" s="15">
        <f t="shared" si="27"/>
        <v>13.913043478260871</v>
      </c>
      <c r="M96" s="15">
        <f t="shared" si="27"/>
        <v>22.857142857142858</v>
      </c>
      <c r="O96" s="15">
        <f>SUM(O90:O95)</f>
        <v>13.636363636363635</v>
      </c>
      <c r="P96" s="15">
        <f t="shared" ref="P96:X96" si="28">SUM(P90:P95)</f>
        <v>10.256410256410257</v>
      </c>
      <c r="Q96" s="15">
        <f t="shared" si="28"/>
        <v>45.833333333333336</v>
      </c>
      <c r="R96" s="15">
        <f t="shared" si="28"/>
        <v>0</v>
      </c>
      <c r="S96" s="15">
        <f t="shared" si="28"/>
        <v>0</v>
      </c>
      <c r="T96" s="15">
        <f t="shared" si="28"/>
        <v>0</v>
      </c>
      <c r="U96" s="15">
        <f t="shared" si="28"/>
        <v>17.857142857142854</v>
      </c>
      <c r="V96" s="15">
        <f t="shared" si="28"/>
        <v>34.408602150537632</v>
      </c>
      <c r="W96" s="15">
        <f t="shared" si="28"/>
        <v>13.913043478260871</v>
      </c>
      <c r="X96" s="15">
        <f t="shared" si="28"/>
        <v>22.857142857142858</v>
      </c>
      <c r="Z96" s="15">
        <f>SUM(Z90:Z95)</f>
        <v>0</v>
      </c>
      <c r="AA96" s="15">
        <f t="shared" ref="AA96:AI96" si="29">SUM(AA90:AA95)</f>
        <v>4.024390243902439</v>
      </c>
      <c r="AB96" s="15">
        <f t="shared" si="29"/>
        <v>4.5517241379310347</v>
      </c>
      <c r="AC96" s="15">
        <f t="shared" si="29"/>
        <v>3.08411214953271</v>
      </c>
      <c r="AD96" s="15">
        <f t="shared" si="29"/>
        <v>4.2857142857142856</v>
      </c>
      <c r="AE96" s="15">
        <f t="shared" si="29"/>
        <v>8.25</v>
      </c>
      <c r="AF96" s="15">
        <f t="shared" si="29"/>
        <v>9.6116504854368916</v>
      </c>
      <c r="AG96" s="15">
        <f t="shared" si="29"/>
        <v>5.2380952380952381</v>
      </c>
      <c r="AH96" s="15">
        <f t="shared" si="29"/>
        <v>8.25</v>
      </c>
      <c r="AI96" s="15">
        <f t="shared" si="29"/>
        <v>21.639344262295083</v>
      </c>
      <c r="AK96" s="15">
        <f>SUM(AK90:AK95)</f>
        <v>4.9253731343283578</v>
      </c>
      <c r="AL96" s="15">
        <f t="shared" ref="AL96:AT96" si="30">SUM(AL90:AL95)</f>
        <v>12.073170731707316</v>
      </c>
      <c r="AM96" s="15">
        <f t="shared" si="30"/>
        <v>6.8275862068965507</v>
      </c>
      <c r="AN96" s="15">
        <f t="shared" si="30"/>
        <v>1.542056074766355</v>
      </c>
      <c r="AO96" s="15">
        <f t="shared" si="30"/>
        <v>6.4285714285714279</v>
      </c>
      <c r="AP96" s="15">
        <f t="shared" si="30"/>
        <v>2.75</v>
      </c>
      <c r="AQ96" s="15">
        <f t="shared" si="30"/>
        <v>9.6116504854368916</v>
      </c>
      <c r="AR96" s="15">
        <f t="shared" si="30"/>
        <v>7.8571428571428577</v>
      </c>
      <c r="AS96" s="15">
        <f t="shared" si="30"/>
        <v>8.25</v>
      </c>
      <c r="AT96" s="15">
        <f t="shared" si="30"/>
        <v>5.4098360655737707</v>
      </c>
    </row>
    <row r="97" spans="1:46">
      <c r="B97" s="16" t="s">
        <v>155</v>
      </c>
      <c r="C97" s="14"/>
      <c r="D97" s="17">
        <f>COUNTIF(D90:D95,"&gt;0")</f>
        <v>2</v>
      </c>
      <c r="E97" s="17">
        <f t="shared" ref="E97:M97" si="31">COUNTIF(E90:E95,"&gt;0")</f>
        <v>1</v>
      </c>
      <c r="F97" s="17">
        <f t="shared" si="31"/>
        <v>1</v>
      </c>
      <c r="G97" s="17">
        <f t="shared" si="31"/>
        <v>4</v>
      </c>
      <c r="H97" s="17">
        <f t="shared" si="31"/>
        <v>2</v>
      </c>
      <c r="I97" s="17">
        <f t="shared" si="31"/>
        <v>1</v>
      </c>
      <c r="J97" s="17">
        <f t="shared" si="31"/>
        <v>2</v>
      </c>
      <c r="K97" s="17">
        <f t="shared" si="31"/>
        <v>1</v>
      </c>
      <c r="L97" s="17">
        <f t="shared" si="31"/>
        <v>1</v>
      </c>
      <c r="M97" s="17">
        <f t="shared" si="31"/>
        <v>1</v>
      </c>
      <c r="O97" s="17">
        <f>COUNTIF(O90:O95,"&gt;0")</f>
        <v>1</v>
      </c>
      <c r="P97" s="17">
        <f t="shared" ref="P97:X97" si="32">COUNTIF(P90:P95,"&gt;0")</f>
        <v>1</v>
      </c>
      <c r="Q97" s="17">
        <f t="shared" si="32"/>
        <v>1</v>
      </c>
      <c r="R97" s="17">
        <f t="shared" si="32"/>
        <v>0</v>
      </c>
      <c r="S97" s="17">
        <f t="shared" si="32"/>
        <v>0</v>
      </c>
      <c r="T97" s="17">
        <f t="shared" si="32"/>
        <v>0</v>
      </c>
      <c r="U97" s="17">
        <f t="shared" si="32"/>
        <v>1</v>
      </c>
      <c r="V97" s="17">
        <f t="shared" si="32"/>
        <v>1</v>
      </c>
      <c r="W97" s="17">
        <f t="shared" si="32"/>
        <v>1</v>
      </c>
      <c r="X97" s="17">
        <f t="shared" si="32"/>
        <v>1</v>
      </c>
      <c r="Z97" s="17">
        <f>COUNTIF(Z90:Z95,"&gt;0")</f>
        <v>0</v>
      </c>
      <c r="AA97" s="17">
        <f t="shared" ref="AA97:AI97" si="33">COUNTIF(AA90:AA95,"&gt;0")</f>
        <v>1</v>
      </c>
      <c r="AB97" s="17">
        <f t="shared" si="33"/>
        <v>1</v>
      </c>
      <c r="AC97" s="17">
        <f t="shared" si="33"/>
        <v>1</v>
      </c>
      <c r="AD97" s="17">
        <f t="shared" si="33"/>
        <v>2</v>
      </c>
      <c r="AE97" s="17">
        <f t="shared" si="33"/>
        <v>2</v>
      </c>
      <c r="AF97" s="17">
        <f t="shared" si="33"/>
        <v>1</v>
      </c>
      <c r="AG97" s="17">
        <f t="shared" si="33"/>
        <v>1</v>
      </c>
      <c r="AH97" s="17">
        <f t="shared" si="33"/>
        <v>1</v>
      </c>
      <c r="AI97" s="17">
        <f t="shared" si="33"/>
        <v>1</v>
      </c>
      <c r="AK97" s="17">
        <f>COUNTIF(AK90:AK95,"&gt;0")</f>
        <v>1</v>
      </c>
      <c r="AL97" s="17">
        <f t="shared" ref="AL97:AT97" si="34">COUNTIF(AL90:AL95,"&gt;0")</f>
        <v>1</v>
      </c>
      <c r="AM97" s="17">
        <f t="shared" si="34"/>
        <v>1</v>
      </c>
      <c r="AN97" s="17">
        <f t="shared" si="34"/>
        <v>1</v>
      </c>
      <c r="AO97" s="17">
        <f t="shared" si="34"/>
        <v>1</v>
      </c>
      <c r="AP97" s="17">
        <f t="shared" si="34"/>
        <v>1</v>
      </c>
      <c r="AQ97" s="17">
        <f t="shared" si="34"/>
        <v>1</v>
      </c>
      <c r="AR97" s="17">
        <f t="shared" si="34"/>
        <v>2</v>
      </c>
      <c r="AS97" s="17">
        <f t="shared" si="34"/>
        <v>1</v>
      </c>
      <c r="AT97" s="17">
        <f t="shared" si="34"/>
        <v>1</v>
      </c>
    </row>
    <row r="98" spans="1:46">
      <c r="B98" s="4" t="s">
        <v>189</v>
      </c>
      <c r="D98" s="7"/>
      <c r="E98" s="7"/>
      <c r="F98" s="7"/>
      <c r="G98" s="7"/>
      <c r="H98" s="7"/>
      <c r="I98" s="7"/>
      <c r="J98" s="7"/>
      <c r="K98" s="7"/>
      <c r="L98" s="7"/>
      <c r="M98" s="7"/>
      <c r="O98" s="7"/>
      <c r="P98" s="7"/>
      <c r="Q98" s="7"/>
      <c r="R98" s="7"/>
      <c r="S98" s="7"/>
      <c r="T98" s="7"/>
      <c r="U98" s="7"/>
      <c r="V98" s="7"/>
      <c r="W98" s="7"/>
      <c r="X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K98" s="7"/>
      <c r="AL98" s="7"/>
      <c r="AM98" s="7"/>
      <c r="AN98" s="7"/>
      <c r="AO98" s="7"/>
      <c r="AP98" s="7"/>
      <c r="AQ98" s="7"/>
      <c r="AR98" s="7"/>
      <c r="AS98" s="7"/>
      <c r="AT98" s="7"/>
    </row>
    <row r="99" spans="1:46">
      <c r="A99">
        <v>1</v>
      </c>
      <c r="B99" t="s">
        <v>190</v>
      </c>
      <c r="C99" t="s">
        <v>8</v>
      </c>
      <c r="D99" s="7">
        <v>0</v>
      </c>
      <c r="E99" s="7">
        <v>0</v>
      </c>
      <c r="F99" s="7">
        <v>0</v>
      </c>
      <c r="G99" s="7">
        <v>2.8282828282828283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Z99" s="7">
        <v>0</v>
      </c>
      <c r="AA99" s="7">
        <v>0</v>
      </c>
      <c r="AB99" s="7">
        <v>0</v>
      </c>
      <c r="AC99" s="7">
        <v>0</v>
      </c>
      <c r="AD99" s="7">
        <v>0</v>
      </c>
      <c r="AE99" s="7">
        <v>0</v>
      </c>
      <c r="AF99" s="7">
        <v>0</v>
      </c>
      <c r="AG99" s="7">
        <v>0</v>
      </c>
      <c r="AH99" s="7">
        <v>0</v>
      </c>
      <c r="AI99" s="7">
        <v>0</v>
      </c>
      <c r="AK99" s="7">
        <v>0</v>
      </c>
      <c r="AL99" s="7">
        <v>0</v>
      </c>
      <c r="AM99" s="7">
        <v>0</v>
      </c>
      <c r="AN99" s="7">
        <v>0</v>
      </c>
      <c r="AO99" s="7">
        <v>0</v>
      </c>
      <c r="AP99" s="7">
        <v>0</v>
      </c>
      <c r="AQ99" s="7">
        <v>0</v>
      </c>
      <c r="AR99" s="7">
        <v>0</v>
      </c>
      <c r="AS99" s="7">
        <v>0</v>
      </c>
      <c r="AT99" s="7">
        <v>0</v>
      </c>
    </row>
    <row r="100" spans="1:46">
      <c r="A100">
        <f>A99+1</f>
        <v>2</v>
      </c>
      <c r="B100" t="s">
        <v>191</v>
      </c>
      <c r="C100" t="s">
        <v>10</v>
      </c>
      <c r="D100" s="7">
        <v>0</v>
      </c>
      <c r="E100" s="7">
        <v>0</v>
      </c>
      <c r="F100" s="7">
        <v>0</v>
      </c>
      <c r="G100" s="7">
        <v>0</v>
      </c>
      <c r="H100" s="7">
        <v>3.5087719298245617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7">
        <v>0</v>
      </c>
      <c r="AH100" s="7">
        <v>0</v>
      </c>
      <c r="AI100" s="7">
        <v>0</v>
      </c>
      <c r="AK100" s="7">
        <v>0</v>
      </c>
      <c r="AL100" s="7">
        <v>0</v>
      </c>
      <c r="AM100" s="7">
        <v>0</v>
      </c>
      <c r="AN100" s="7">
        <v>0</v>
      </c>
      <c r="AO100" s="7">
        <v>0</v>
      </c>
      <c r="AP100" s="7">
        <v>0</v>
      </c>
      <c r="AQ100" s="7">
        <v>0</v>
      </c>
      <c r="AR100" s="7">
        <v>0</v>
      </c>
      <c r="AS100" s="7">
        <v>0</v>
      </c>
      <c r="AT100" s="7">
        <v>0</v>
      </c>
    </row>
    <row r="101" spans="1:46">
      <c r="A101">
        <f>A100+1</f>
        <v>3</v>
      </c>
      <c r="B101" t="s">
        <v>192</v>
      </c>
      <c r="C101" t="s">
        <v>193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3.5714285714285712</v>
      </c>
      <c r="K101" s="7">
        <v>0</v>
      </c>
      <c r="L101" s="7">
        <v>0</v>
      </c>
      <c r="M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Z101" s="7">
        <v>0</v>
      </c>
      <c r="AA101" s="7">
        <v>0</v>
      </c>
      <c r="AB101" s="7">
        <v>0</v>
      </c>
      <c r="AC101" s="7">
        <v>0</v>
      </c>
      <c r="AD101" s="7">
        <v>0</v>
      </c>
      <c r="AE101" s="7">
        <v>0</v>
      </c>
      <c r="AF101" s="7">
        <v>0</v>
      </c>
      <c r="AG101" s="7">
        <v>0</v>
      </c>
      <c r="AH101" s="7">
        <v>0</v>
      </c>
      <c r="AI101" s="7">
        <v>0</v>
      </c>
      <c r="AK101" s="7">
        <v>0</v>
      </c>
      <c r="AL101" s="7">
        <v>0</v>
      </c>
      <c r="AM101" s="7">
        <v>0</v>
      </c>
      <c r="AN101" s="7">
        <v>0</v>
      </c>
      <c r="AO101" s="7">
        <v>0</v>
      </c>
      <c r="AP101" s="7">
        <v>0</v>
      </c>
      <c r="AQ101" s="7">
        <v>0</v>
      </c>
      <c r="AR101" s="7">
        <v>0</v>
      </c>
      <c r="AS101" s="7">
        <v>0</v>
      </c>
      <c r="AT101" s="7">
        <v>0</v>
      </c>
    </row>
    <row r="102" spans="1:46">
      <c r="B102" s="13" t="s">
        <v>154</v>
      </c>
      <c r="C102" s="14"/>
      <c r="D102" s="15">
        <f>SUM(D99:D101)</f>
        <v>0</v>
      </c>
      <c r="E102" s="15">
        <f t="shared" ref="E102:L102" si="35">SUM(E99:E101)</f>
        <v>0</v>
      </c>
      <c r="F102" s="15">
        <f t="shared" si="35"/>
        <v>0</v>
      </c>
      <c r="G102" s="15">
        <f t="shared" si="35"/>
        <v>2.8282828282828283</v>
      </c>
      <c r="H102" s="15">
        <f t="shared" si="35"/>
        <v>3.5087719298245617</v>
      </c>
      <c r="I102" s="15">
        <f t="shared" si="35"/>
        <v>0</v>
      </c>
      <c r="J102" s="15">
        <f t="shared" si="35"/>
        <v>3.5714285714285712</v>
      </c>
      <c r="K102" s="15">
        <f t="shared" si="35"/>
        <v>0</v>
      </c>
      <c r="L102" s="15">
        <f t="shared" si="35"/>
        <v>0</v>
      </c>
      <c r="M102" s="15">
        <f>SUM(M99:M101)</f>
        <v>0</v>
      </c>
      <c r="O102" s="15">
        <f>SUM(O99:O101)</f>
        <v>0</v>
      </c>
      <c r="P102" s="15">
        <f t="shared" ref="P102:W102" si="36">SUM(P99:P101)</f>
        <v>0</v>
      </c>
      <c r="Q102" s="15">
        <f t="shared" si="36"/>
        <v>0</v>
      </c>
      <c r="R102" s="15">
        <f t="shared" si="36"/>
        <v>0</v>
      </c>
      <c r="S102" s="15">
        <f t="shared" si="36"/>
        <v>0</v>
      </c>
      <c r="T102" s="15">
        <f t="shared" si="36"/>
        <v>0</v>
      </c>
      <c r="U102" s="15">
        <f t="shared" si="36"/>
        <v>0</v>
      </c>
      <c r="V102" s="15">
        <f t="shared" si="36"/>
        <v>0</v>
      </c>
      <c r="W102" s="15">
        <f t="shared" si="36"/>
        <v>0</v>
      </c>
      <c r="X102" s="15">
        <f>SUM(X99:X101)</f>
        <v>0</v>
      </c>
      <c r="Z102" s="15">
        <f>SUM(Z99:Z101)</f>
        <v>0</v>
      </c>
      <c r="AA102" s="15">
        <f t="shared" ref="AA102:AH102" si="37">SUM(AA99:AA101)</f>
        <v>0</v>
      </c>
      <c r="AB102" s="15">
        <f t="shared" si="37"/>
        <v>0</v>
      </c>
      <c r="AC102" s="15">
        <f t="shared" si="37"/>
        <v>0</v>
      </c>
      <c r="AD102" s="15">
        <f t="shared" si="37"/>
        <v>0</v>
      </c>
      <c r="AE102" s="15">
        <f t="shared" si="37"/>
        <v>0</v>
      </c>
      <c r="AF102" s="15">
        <f t="shared" si="37"/>
        <v>0</v>
      </c>
      <c r="AG102" s="15">
        <f t="shared" si="37"/>
        <v>0</v>
      </c>
      <c r="AH102" s="15">
        <f t="shared" si="37"/>
        <v>0</v>
      </c>
      <c r="AI102" s="15">
        <f>SUM(AI99:AI101)</f>
        <v>0</v>
      </c>
      <c r="AK102" s="15">
        <f>SUM(AK99:AK101)</f>
        <v>0</v>
      </c>
      <c r="AL102" s="15">
        <f t="shared" ref="AL102:AS102" si="38">SUM(AL99:AL101)</f>
        <v>0</v>
      </c>
      <c r="AM102" s="15">
        <f t="shared" si="38"/>
        <v>0</v>
      </c>
      <c r="AN102" s="15">
        <f t="shared" si="38"/>
        <v>0</v>
      </c>
      <c r="AO102" s="15">
        <f t="shared" si="38"/>
        <v>0</v>
      </c>
      <c r="AP102" s="15">
        <f t="shared" si="38"/>
        <v>0</v>
      </c>
      <c r="AQ102" s="15">
        <f t="shared" si="38"/>
        <v>0</v>
      </c>
      <c r="AR102" s="15">
        <f t="shared" si="38"/>
        <v>0</v>
      </c>
      <c r="AS102" s="15">
        <f t="shared" si="38"/>
        <v>0</v>
      </c>
      <c r="AT102" s="15">
        <f>SUM(AT99:AT101)</f>
        <v>0</v>
      </c>
    </row>
    <row r="103" spans="1:46">
      <c r="B103" s="16" t="s">
        <v>155</v>
      </c>
      <c r="C103" s="14"/>
      <c r="D103" s="17">
        <f>COUNTIF(D99:D101,"&gt;0")</f>
        <v>0</v>
      </c>
      <c r="E103" s="17">
        <f t="shared" ref="E103:M103" si="39">COUNTIF(E99:E101,"&gt;0")</f>
        <v>0</v>
      </c>
      <c r="F103" s="17">
        <f t="shared" si="39"/>
        <v>0</v>
      </c>
      <c r="G103" s="17">
        <f t="shared" si="39"/>
        <v>1</v>
      </c>
      <c r="H103" s="17">
        <f t="shared" si="39"/>
        <v>1</v>
      </c>
      <c r="I103" s="17">
        <f t="shared" si="39"/>
        <v>0</v>
      </c>
      <c r="J103" s="17">
        <f t="shared" si="39"/>
        <v>1</v>
      </c>
      <c r="K103" s="17">
        <f t="shared" si="39"/>
        <v>0</v>
      </c>
      <c r="L103" s="17">
        <f t="shared" si="39"/>
        <v>0</v>
      </c>
      <c r="M103" s="17">
        <f t="shared" si="39"/>
        <v>0</v>
      </c>
      <c r="O103" s="17">
        <f>COUNTIF(O99:O101,"&gt;0")</f>
        <v>0</v>
      </c>
      <c r="P103" s="17">
        <f t="shared" ref="P103:X103" si="40">COUNTIF(P99:P101,"&gt;0")</f>
        <v>0</v>
      </c>
      <c r="Q103" s="17">
        <f t="shared" si="40"/>
        <v>0</v>
      </c>
      <c r="R103" s="17">
        <f t="shared" si="40"/>
        <v>0</v>
      </c>
      <c r="S103" s="17">
        <f t="shared" si="40"/>
        <v>0</v>
      </c>
      <c r="T103" s="17">
        <f t="shared" si="40"/>
        <v>0</v>
      </c>
      <c r="U103" s="17">
        <f t="shared" si="40"/>
        <v>0</v>
      </c>
      <c r="V103" s="17">
        <f t="shared" si="40"/>
        <v>0</v>
      </c>
      <c r="W103" s="17">
        <f t="shared" si="40"/>
        <v>0</v>
      </c>
      <c r="X103" s="17">
        <f t="shared" si="40"/>
        <v>0</v>
      </c>
      <c r="Z103" s="17">
        <f>COUNTIF(Z99:Z101,"&gt;0")</f>
        <v>0</v>
      </c>
      <c r="AA103" s="17">
        <f t="shared" ref="AA103:AI103" si="41">COUNTIF(AA99:AA101,"&gt;0")</f>
        <v>0</v>
      </c>
      <c r="AB103" s="17">
        <f t="shared" si="41"/>
        <v>0</v>
      </c>
      <c r="AC103" s="17">
        <f t="shared" si="41"/>
        <v>0</v>
      </c>
      <c r="AD103" s="17">
        <f t="shared" si="41"/>
        <v>0</v>
      </c>
      <c r="AE103" s="17">
        <f t="shared" si="41"/>
        <v>0</v>
      </c>
      <c r="AF103" s="17">
        <f t="shared" si="41"/>
        <v>0</v>
      </c>
      <c r="AG103" s="17">
        <f t="shared" si="41"/>
        <v>0</v>
      </c>
      <c r="AH103" s="17">
        <f t="shared" si="41"/>
        <v>0</v>
      </c>
      <c r="AI103" s="17">
        <f t="shared" si="41"/>
        <v>0</v>
      </c>
      <c r="AK103" s="17">
        <f>COUNTIF(AK99:AK101,"&gt;0")</f>
        <v>0</v>
      </c>
      <c r="AL103" s="17">
        <f t="shared" ref="AL103:AT103" si="42">COUNTIF(AL99:AL101,"&gt;0")</f>
        <v>0</v>
      </c>
      <c r="AM103" s="17">
        <f t="shared" si="42"/>
        <v>0</v>
      </c>
      <c r="AN103" s="17">
        <f t="shared" si="42"/>
        <v>0</v>
      </c>
      <c r="AO103" s="17">
        <f t="shared" si="42"/>
        <v>0</v>
      </c>
      <c r="AP103" s="17">
        <f t="shared" si="42"/>
        <v>0</v>
      </c>
      <c r="AQ103" s="17">
        <f t="shared" si="42"/>
        <v>0</v>
      </c>
      <c r="AR103" s="17">
        <f t="shared" si="42"/>
        <v>0</v>
      </c>
      <c r="AS103" s="17">
        <f t="shared" si="42"/>
        <v>0</v>
      </c>
      <c r="AT103" s="17">
        <f t="shared" si="42"/>
        <v>0</v>
      </c>
    </row>
    <row r="104" spans="1:46">
      <c r="B104" s="3" t="s">
        <v>154</v>
      </c>
      <c r="D104" s="18">
        <v>972.72727272727241</v>
      </c>
      <c r="E104" s="18">
        <v>700.85470085470126</v>
      </c>
      <c r="F104" s="18">
        <v>887.49999999999977</v>
      </c>
      <c r="G104" s="18">
        <v>506.26262626262633</v>
      </c>
      <c r="H104" s="18">
        <v>357.8947368421052</v>
      </c>
      <c r="I104" s="18">
        <v>382.60869565217399</v>
      </c>
      <c r="J104" s="18">
        <v>767.85714285714266</v>
      </c>
      <c r="K104" s="18">
        <v>860.21505376344055</v>
      </c>
      <c r="L104" s="18">
        <v>730.43478260869574</v>
      </c>
      <c r="M104" s="18">
        <v>822.857142857143</v>
      </c>
      <c r="O104" s="18">
        <v>681.81818181818153</v>
      </c>
      <c r="P104" s="18">
        <v>793.1623931623933</v>
      </c>
      <c r="Q104" s="18">
        <v>987.5</v>
      </c>
      <c r="R104" s="18">
        <v>268.68686868686865</v>
      </c>
      <c r="S104" s="18">
        <v>466.66666666666663</v>
      </c>
      <c r="T104" s="18">
        <v>197.10144927536234</v>
      </c>
      <c r="U104" s="18">
        <v>639.28571428571422</v>
      </c>
      <c r="V104" s="18">
        <v>593.54838709677426</v>
      </c>
      <c r="W104" s="18">
        <v>553.04347826086951</v>
      </c>
      <c r="X104" s="18">
        <v>396.19047619047598</v>
      </c>
      <c r="Z104" s="18">
        <v>861.94029850746222</v>
      </c>
      <c r="AA104" s="18">
        <v>732.43902439024362</v>
      </c>
      <c r="AB104" s="18">
        <v>345.93103448275866</v>
      </c>
      <c r="AC104" s="18">
        <v>186.58878504672896</v>
      </c>
      <c r="AD104" s="18">
        <v>242.14285714285708</v>
      </c>
      <c r="AE104" s="18">
        <v>316.25</v>
      </c>
      <c r="AF104" s="18">
        <v>403.68932038834936</v>
      </c>
      <c r="AG104" s="18">
        <v>329.99999999999983</v>
      </c>
      <c r="AH104" s="18">
        <v>495</v>
      </c>
      <c r="AI104" s="18">
        <v>1098.1967213114754</v>
      </c>
      <c r="AK104" s="18">
        <v>792.98507462686541</v>
      </c>
      <c r="AL104" s="18">
        <v>398.41463414634148</v>
      </c>
      <c r="AM104" s="18">
        <v>120.62068965517243</v>
      </c>
      <c r="AN104" s="18">
        <v>46.261682242990652</v>
      </c>
      <c r="AO104" s="18">
        <v>60.000000000000007</v>
      </c>
      <c r="AP104" s="18">
        <v>143</v>
      </c>
      <c r="AQ104" s="18">
        <v>211.45631067961162</v>
      </c>
      <c r="AR104" s="18">
        <v>188.57142857142858</v>
      </c>
      <c r="AS104" s="18">
        <v>313.5</v>
      </c>
      <c r="AT104" s="18">
        <v>925.08196721311492</v>
      </c>
    </row>
    <row r="105" spans="1:46">
      <c r="B105" s="19" t="s">
        <v>155</v>
      </c>
    </row>
  </sheetData>
  <mergeCells count="4">
    <mergeCell ref="D1:M1"/>
    <mergeCell ref="O1:X1"/>
    <mergeCell ref="Z1:AI1"/>
    <mergeCell ref="AK1:AT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CB314-A6B6-DE47-8FE1-9BBC657A1806}">
  <dimension ref="A1:R82"/>
  <sheetViews>
    <sheetView workbookViewId="0"/>
  </sheetViews>
  <sheetFormatPr baseColWidth="10" defaultRowHeight="15"/>
  <cols>
    <col min="1" max="1" width="37.5" style="20" customWidth="1"/>
    <col min="2" max="16384" width="10.83203125" style="21"/>
  </cols>
  <sheetData>
    <row r="1" spans="1:18">
      <c r="B1" s="21" t="s">
        <v>194</v>
      </c>
      <c r="K1" s="21" t="s">
        <v>195</v>
      </c>
    </row>
    <row r="2" spans="1:18">
      <c r="A2" s="22" t="s">
        <v>196</v>
      </c>
      <c r="B2" s="23" t="s">
        <v>197</v>
      </c>
      <c r="C2" s="23" t="s">
        <v>198</v>
      </c>
      <c r="D2" s="23" t="s">
        <v>199</v>
      </c>
      <c r="E2" s="23" t="s">
        <v>200</v>
      </c>
      <c r="F2" s="23" t="s">
        <v>201</v>
      </c>
      <c r="G2" s="23" t="s">
        <v>202</v>
      </c>
      <c r="H2" s="23" t="s">
        <v>203</v>
      </c>
      <c r="I2" s="23" t="s">
        <v>204</v>
      </c>
      <c r="K2" s="23" t="s">
        <v>197</v>
      </c>
      <c r="L2" s="23" t="s">
        <v>198</v>
      </c>
      <c r="M2" s="23" t="s">
        <v>199</v>
      </c>
      <c r="N2" s="23" t="s">
        <v>200</v>
      </c>
      <c r="O2" s="23" t="s">
        <v>201</v>
      </c>
      <c r="P2" s="23" t="s">
        <v>202</v>
      </c>
      <c r="Q2" s="23" t="s">
        <v>203</v>
      </c>
      <c r="R2" s="23" t="s">
        <v>204</v>
      </c>
    </row>
    <row r="3" spans="1:18">
      <c r="A3" s="24" t="s">
        <v>18</v>
      </c>
      <c r="B3" s="25"/>
      <c r="C3" s="25"/>
      <c r="D3" s="25"/>
      <c r="E3" s="25"/>
      <c r="F3" s="25">
        <v>5.7142857142857144</v>
      </c>
      <c r="G3" s="25">
        <v>6</v>
      </c>
      <c r="H3" s="25">
        <v>1.4999999999999998</v>
      </c>
      <c r="I3" s="25"/>
      <c r="K3" s="25"/>
      <c r="L3" s="25"/>
      <c r="M3" s="25"/>
      <c r="N3" s="25"/>
      <c r="O3" s="25">
        <v>7.1428571428571423</v>
      </c>
      <c r="P3" s="25">
        <v>4</v>
      </c>
      <c r="Q3" s="25"/>
      <c r="R3" s="25"/>
    </row>
    <row r="4" spans="1:18">
      <c r="A4" s="24" t="s">
        <v>20</v>
      </c>
      <c r="B4" s="25"/>
      <c r="C4" s="25"/>
      <c r="D4" s="25"/>
      <c r="E4" s="25"/>
      <c r="F4" s="25"/>
      <c r="G4" s="25"/>
      <c r="H4" s="25"/>
      <c r="I4" s="25"/>
      <c r="K4" s="25"/>
      <c r="L4" s="25"/>
      <c r="M4" s="25"/>
      <c r="N4" s="25"/>
      <c r="O4" s="25"/>
      <c r="P4" s="25"/>
      <c r="Q4" s="25"/>
      <c r="R4" s="25">
        <v>1.2121212121212122</v>
      </c>
    </row>
    <row r="5" spans="1:18">
      <c r="A5" s="24" t="s">
        <v>205</v>
      </c>
      <c r="B5" s="25"/>
      <c r="C5" s="25">
        <v>1.25</v>
      </c>
      <c r="D5" s="25"/>
      <c r="E5" s="25"/>
      <c r="F5" s="25"/>
      <c r="G5" s="25"/>
      <c r="H5" s="25"/>
      <c r="I5" s="25"/>
      <c r="K5" s="25"/>
      <c r="L5" s="25"/>
      <c r="M5" s="25"/>
      <c r="N5" s="25"/>
      <c r="O5" s="25"/>
      <c r="P5" s="25"/>
      <c r="Q5" s="25"/>
      <c r="R5" s="25"/>
    </row>
    <row r="6" spans="1:18">
      <c r="A6" s="26" t="s">
        <v>34</v>
      </c>
      <c r="B6" s="25">
        <v>13.75</v>
      </c>
      <c r="C6" s="25">
        <v>11.25</v>
      </c>
      <c r="D6" s="25">
        <v>15.384615384615383</v>
      </c>
      <c r="E6" s="25">
        <v>9.5238095238095237</v>
      </c>
      <c r="F6" s="25">
        <v>3.8095238095238093</v>
      </c>
      <c r="G6" s="25">
        <v>6</v>
      </c>
      <c r="H6" s="25"/>
      <c r="I6" s="25">
        <v>1.2121212121212122</v>
      </c>
      <c r="K6" s="25">
        <v>8.75</v>
      </c>
      <c r="L6" s="25">
        <v>13.75</v>
      </c>
      <c r="M6" s="25">
        <v>7.6923076923076916</v>
      </c>
      <c r="N6" s="25">
        <v>4.7619047619047619</v>
      </c>
      <c r="O6" s="25">
        <v>2.3809523809523809</v>
      </c>
      <c r="P6" s="25">
        <v>4</v>
      </c>
      <c r="Q6" s="25">
        <v>2.9999999999999996</v>
      </c>
      <c r="R6" s="25">
        <v>2.4242424242424243</v>
      </c>
    </row>
    <row r="7" spans="1:18">
      <c r="A7" s="26" t="s">
        <v>36</v>
      </c>
      <c r="B7" s="25"/>
      <c r="C7" s="25"/>
      <c r="D7" s="25"/>
      <c r="E7" s="25"/>
      <c r="F7" s="25"/>
      <c r="G7" s="25"/>
      <c r="H7" s="25"/>
      <c r="I7" s="25"/>
      <c r="K7" s="25"/>
      <c r="L7" s="25"/>
      <c r="M7" s="25"/>
      <c r="N7" s="25"/>
      <c r="O7" s="25"/>
      <c r="P7" s="25"/>
      <c r="Q7" s="25"/>
      <c r="R7" s="25"/>
    </row>
    <row r="8" spans="1:18">
      <c r="A8" s="26" t="s">
        <v>38</v>
      </c>
      <c r="B8" s="25"/>
      <c r="C8" s="25"/>
      <c r="D8" s="25"/>
      <c r="E8" s="25"/>
      <c r="F8" s="25"/>
      <c r="G8" s="25"/>
      <c r="H8" s="25"/>
      <c r="I8" s="25"/>
      <c r="K8" s="25">
        <v>1.25</v>
      </c>
      <c r="L8" s="25"/>
      <c r="M8" s="25">
        <v>7.6923076923076916</v>
      </c>
      <c r="N8" s="25"/>
      <c r="O8" s="25"/>
      <c r="P8" s="25">
        <v>2</v>
      </c>
      <c r="Q8" s="25"/>
      <c r="R8" s="25"/>
    </row>
    <row r="9" spans="1:18">
      <c r="A9" s="24" t="s">
        <v>42</v>
      </c>
      <c r="B9" s="25">
        <v>1.25</v>
      </c>
      <c r="C9" s="25"/>
      <c r="D9" s="25"/>
      <c r="E9" s="25">
        <v>1.1904761904761905</v>
      </c>
      <c r="F9" s="25"/>
      <c r="G9" s="25"/>
      <c r="H9" s="25"/>
      <c r="I9" s="25">
        <v>1.2121212121212122</v>
      </c>
      <c r="K9" s="25">
        <v>2.5</v>
      </c>
      <c r="L9" s="25"/>
      <c r="M9" s="25">
        <v>3.8461538461538458</v>
      </c>
      <c r="N9" s="25">
        <v>3.5714285714285712</v>
      </c>
      <c r="O9" s="25"/>
      <c r="P9" s="25">
        <v>4</v>
      </c>
      <c r="Q9" s="25">
        <v>2.9999999999999996</v>
      </c>
      <c r="R9" s="25">
        <v>1.2121212121212122</v>
      </c>
    </row>
    <row r="10" spans="1:18">
      <c r="A10" s="26" t="s">
        <v>206</v>
      </c>
      <c r="B10" s="25"/>
      <c r="C10" s="25"/>
      <c r="D10" s="25"/>
      <c r="E10" s="25">
        <v>3.5714285714285712</v>
      </c>
      <c r="F10" s="25"/>
      <c r="G10" s="25">
        <v>2</v>
      </c>
      <c r="H10" s="25"/>
      <c r="I10" s="25"/>
      <c r="K10" s="25"/>
      <c r="L10" s="25"/>
      <c r="M10" s="25"/>
      <c r="N10" s="25"/>
      <c r="O10" s="25"/>
      <c r="P10" s="25"/>
      <c r="Q10" s="25"/>
      <c r="R10" s="25"/>
    </row>
    <row r="11" spans="1:18">
      <c r="A11" s="26" t="s">
        <v>46</v>
      </c>
      <c r="B11" s="25">
        <v>2.5</v>
      </c>
      <c r="C11" s="25">
        <v>1.25</v>
      </c>
      <c r="D11" s="25"/>
      <c r="E11" s="25"/>
      <c r="F11" s="25"/>
      <c r="G11" s="25"/>
      <c r="H11" s="25"/>
      <c r="I11" s="25"/>
      <c r="K11" s="25">
        <v>2.5</v>
      </c>
      <c r="L11" s="25"/>
      <c r="M11" s="25"/>
      <c r="N11" s="25">
        <v>1.1904761904761905</v>
      </c>
      <c r="O11" s="25"/>
      <c r="P11" s="25"/>
      <c r="Q11" s="25"/>
      <c r="R11" s="25"/>
    </row>
    <row r="12" spans="1:18">
      <c r="A12" s="24" t="s">
        <v>207</v>
      </c>
      <c r="B12" s="25">
        <v>3.75</v>
      </c>
      <c r="C12" s="25"/>
      <c r="D12" s="25">
        <v>11.538461538461538</v>
      </c>
      <c r="E12" s="25"/>
      <c r="F12" s="25">
        <v>13.333333333333332</v>
      </c>
      <c r="G12" s="25">
        <v>6</v>
      </c>
      <c r="H12" s="25">
        <v>5.9999999999999991</v>
      </c>
      <c r="I12" s="25">
        <v>12.121212121212121</v>
      </c>
      <c r="K12" s="25">
        <v>5</v>
      </c>
      <c r="L12" s="25">
        <v>2.5</v>
      </c>
      <c r="M12" s="25"/>
      <c r="N12" s="25">
        <v>3.5714285714285712</v>
      </c>
      <c r="O12" s="25">
        <v>47.61904761904762</v>
      </c>
      <c r="P12" s="25">
        <v>18</v>
      </c>
      <c r="Q12" s="25">
        <v>20.999999999999996</v>
      </c>
      <c r="R12" s="25">
        <v>18.181818181818183</v>
      </c>
    </row>
    <row r="13" spans="1:18">
      <c r="A13" s="24" t="s">
        <v>208</v>
      </c>
      <c r="B13" s="25">
        <v>11.25</v>
      </c>
      <c r="C13" s="25">
        <v>1.25</v>
      </c>
      <c r="D13" s="25">
        <v>46.153846153846153</v>
      </c>
      <c r="E13" s="25">
        <v>17.857142857142858</v>
      </c>
      <c r="F13" s="25">
        <v>5.7142857142857144</v>
      </c>
      <c r="G13" s="25"/>
      <c r="H13" s="25">
        <v>1.4999999999999998</v>
      </c>
      <c r="I13" s="25">
        <v>3.6363636363636367</v>
      </c>
      <c r="K13" s="25">
        <v>6.25</v>
      </c>
      <c r="L13" s="25">
        <v>8.75</v>
      </c>
      <c r="M13" s="25">
        <v>19.23076923076923</v>
      </c>
      <c r="N13" s="25">
        <v>1.1904761904761905</v>
      </c>
      <c r="O13" s="25">
        <v>9.5238095238095237</v>
      </c>
      <c r="P13" s="25"/>
      <c r="Q13" s="25">
        <v>8.9999999999999982</v>
      </c>
      <c r="R13" s="25">
        <v>3.6363636363636367</v>
      </c>
    </row>
    <row r="14" spans="1:18">
      <c r="A14" s="24" t="s">
        <v>58</v>
      </c>
      <c r="B14" s="25"/>
      <c r="C14" s="25"/>
      <c r="D14" s="25">
        <v>3.8461538461538458</v>
      </c>
      <c r="E14" s="25"/>
      <c r="F14" s="25"/>
      <c r="G14" s="25">
        <v>10</v>
      </c>
      <c r="H14" s="25"/>
      <c r="I14" s="25"/>
      <c r="K14" s="25"/>
      <c r="L14" s="25"/>
      <c r="M14" s="25"/>
      <c r="N14" s="25"/>
      <c r="O14" s="25"/>
      <c r="P14" s="25"/>
      <c r="Q14" s="25"/>
      <c r="R14" s="25"/>
    </row>
    <row r="15" spans="1:18">
      <c r="A15" s="26" t="s">
        <v>209</v>
      </c>
      <c r="B15" s="25"/>
      <c r="C15" s="25"/>
      <c r="D15" s="25">
        <v>7.6923076923076916</v>
      </c>
      <c r="E15" s="25"/>
      <c r="F15" s="25"/>
      <c r="G15" s="25"/>
      <c r="H15" s="25"/>
      <c r="I15" s="25">
        <v>1.2121212121212122</v>
      </c>
      <c r="K15" s="25"/>
      <c r="L15" s="25"/>
      <c r="M15" s="25"/>
      <c r="N15" s="25"/>
      <c r="O15" s="25"/>
      <c r="P15" s="25"/>
      <c r="Q15" s="25"/>
      <c r="R15" s="25"/>
    </row>
    <row r="16" spans="1:18">
      <c r="A16" s="26" t="s">
        <v>210</v>
      </c>
      <c r="B16" s="25">
        <v>1.25</v>
      </c>
      <c r="C16" s="25">
        <v>1.25</v>
      </c>
      <c r="D16" s="25">
        <v>7.6923076923076916</v>
      </c>
      <c r="E16" s="25">
        <v>11.904761904761903</v>
      </c>
      <c r="F16" s="25">
        <v>3.8095238095238093</v>
      </c>
      <c r="G16" s="25"/>
      <c r="H16" s="25">
        <v>1.4999999999999998</v>
      </c>
      <c r="I16" s="25"/>
      <c r="J16" s="25"/>
      <c r="K16" s="25">
        <v>1.25</v>
      </c>
      <c r="L16" s="25">
        <v>5</v>
      </c>
      <c r="M16" s="25"/>
      <c r="N16" s="25">
        <v>2.3809523809523809</v>
      </c>
      <c r="O16" s="25">
        <v>7.1428571428571423</v>
      </c>
      <c r="P16" s="25">
        <v>4</v>
      </c>
      <c r="Q16" s="25">
        <v>1.4999999999999998</v>
      </c>
      <c r="R16" s="25"/>
    </row>
    <row r="17" spans="1:18">
      <c r="A17" s="26" t="s">
        <v>62</v>
      </c>
      <c r="B17" s="25">
        <v>1.25</v>
      </c>
      <c r="C17" s="25">
        <v>1.25</v>
      </c>
      <c r="D17" s="25">
        <v>7.6923076923076916</v>
      </c>
      <c r="E17" s="25">
        <v>1.1904761904761905</v>
      </c>
      <c r="F17" s="25"/>
      <c r="G17" s="25">
        <v>2</v>
      </c>
      <c r="H17" s="25"/>
      <c r="I17" s="25">
        <v>2.4242424242424243</v>
      </c>
      <c r="K17" s="25">
        <v>1.25</v>
      </c>
      <c r="L17" s="25">
        <v>6.25</v>
      </c>
      <c r="M17" s="25"/>
      <c r="N17" s="25">
        <v>1.1904761904761905</v>
      </c>
      <c r="O17" s="25">
        <v>4.7619047619047619</v>
      </c>
      <c r="P17" s="25">
        <v>6</v>
      </c>
      <c r="Q17" s="25">
        <v>5.9999999999999991</v>
      </c>
      <c r="R17" s="25"/>
    </row>
    <row r="18" spans="1:18">
      <c r="A18" s="26" t="s">
        <v>64</v>
      </c>
      <c r="B18" s="25">
        <v>1.25</v>
      </c>
      <c r="C18" s="25">
        <v>5</v>
      </c>
      <c r="D18" s="25"/>
      <c r="E18" s="25"/>
      <c r="F18" s="25"/>
      <c r="G18" s="25"/>
      <c r="H18" s="25"/>
      <c r="I18" s="25">
        <v>1.2121212121212122</v>
      </c>
      <c r="K18" s="25">
        <v>5</v>
      </c>
      <c r="L18" s="25">
        <v>5</v>
      </c>
      <c r="M18" s="25"/>
      <c r="N18" s="25">
        <v>3.5714285714285712</v>
      </c>
      <c r="O18" s="25"/>
      <c r="P18" s="25"/>
      <c r="Q18" s="25"/>
      <c r="R18" s="25"/>
    </row>
    <row r="19" spans="1:18">
      <c r="A19" s="24" t="s">
        <v>66</v>
      </c>
      <c r="B19" s="25"/>
      <c r="C19" s="25"/>
      <c r="D19" s="25"/>
      <c r="E19" s="25"/>
      <c r="F19" s="25"/>
      <c r="G19" s="25"/>
      <c r="H19" s="25"/>
      <c r="I19" s="25">
        <v>1.2121212121212122</v>
      </c>
      <c r="K19" s="25"/>
      <c r="L19" s="25"/>
      <c r="M19" s="25"/>
      <c r="N19" s="25"/>
      <c r="O19" s="25"/>
      <c r="P19" s="25"/>
      <c r="Q19" s="25"/>
      <c r="R19" s="25"/>
    </row>
    <row r="20" spans="1:18">
      <c r="A20" s="26" t="s">
        <v>211</v>
      </c>
      <c r="B20" s="25">
        <v>2.5</v>
      </c>
      <c r="C20" s="25">
        <v>1.25</v>
      </c>
      <c r="D20" s="25">
        <v>3.8461538461538458</v>
      </c>
      <c r="E20" s="25">
        <v>2.3809523809523809</v>
      </c>
      <c r="F20" s="25">
        <v>1.9047619047619047</v>
      </c>
      <c r="G20" s="25"/>
      <c r="H20" s="25"/>
      <c r="I20" s="25">
        <v>1.2121212121212122</v>
      </c>
      <c r="K20" s="25"/>
      <c r="L20" s="25"/>
      <c r="M20" s="25"/>
      <c r="N20" s="25"/>
      <c r="O20" s="25"/>
      <c r="P20" s="25"/>
      <c r="Q20" s="25"/>
      <c r="R20" s="25"/>
    </row>
    <row r="21" spans="1:18">
      <c r="A21" s="26" t="s">
        <v>212</v>
      </c>
      <c r="B21" s="25">
        <v>17.5</v>
      </c>
      <c r="C21" s="25">
        <v>10</v>
      </c>
      <c r="D21" s="25">
        <v>11.538461538461538</v>
      </c>
      <c r="E21" s="25">
        <v>5.9523809523809526</v>
      </c>
      <c r="F21" s="25"/>
      <c r="G21" s="25"/>
      <c r="H21" s="25"/>
      <c r="I21" s="25"/>
      <c r="K21" s="25">
        <v>11.25</v>
      </c>
      <c r="L21" s="25">
        <v>31.25</v>
      </c>
      <c r="M21" s="25">
        <v>3.8461538461538458</v>
      </c>
      <c r="N21" s="25">
        <v>10.714285714285714</v>
      </c>
      <c r="O21" s="25">
        <v>4.7619047619047619</v>
      </c>
      <c r="P21" s="25">
        <v>6</v>
      </c>
      <c r="Q21" s="25">
        <v>1.4999999999999998</v>
      </c>
      <c r="R21" s="25">
        <v>3.6363636363636367</v>
      </c>
    </row>
    <row r="22" spans="1:18">
      <c r="A22" s="26" t="s">
        <v>213</v>
      </c>
      <c r="B22" s="25">
        <v>1.25</v>
      </c>
      <c r="C22" s="25"/>
      <c r="D22" s="25"/>
      <c r="E22" s="25"/>
      <c r="F22" s="25"/>
      <c r="G22" s="25"/>
      <c r="H22" s="25"/>
      <c r="I22" s="25"/>
      <c r="K22" s="25">
        <v>6.25</v>
      </c>
      <c r="L22" s="25">
        <v>3.75</v>
      </c>
      <c r="M22" s="25"/>
      <c r="N22" s="25"/>
      <c r="O22" s="25"/>
      <c r="P22" s="25"/>
      <c r="Q22" s="25"/>
      <c r="R22" s="25"/>
    </row>
    <row r="23" spans="1:18">
      <c r="A23" s="24" t="s">
        <v>214</v>
      </c>
      <c r="B23" s="25"/>
      <c r="C23" s="25"/>
      <c r="D23" s="25"/>
      <c r="E23" s="25">
        <v>1.1904761904761905</v>
      </c>
      <c r="F23" s="25"/>
      <c r="G23" s="25"/>
      <c r="H23" s="25"/>
      <c r="I23" s="25"/>
      <c r="K23" s="25"/>
      <c r="L23" s="25"/>
      <c r="M23" s="25"/>
      <c r="N23" s="25"/>
      <c r="O23" s="25"/>
      <c r="P23" s="25"/>
      <c r="Q23" s="25"/>
      <c r="R23" s="25"/>
    </row>
    <row r="24" spans="1:18">
      <c r="A24" s="26" t="s">
        <v>76</v>
      </c>
      <c r="B24" s="25"/>
      <c r="C24" s="25"/>
      <c r="D24" s="25"/>
      <c r="E24" s="25">
        <v>1.1904761904761905</v>
      </c>
      <c r="F24" s="25"/>
      <c r="G24" s="25">
        <v>2</v>
      </c>
      <c r="H24" s="25"/>
      <c r="I24" s="25">
        <v>2.4242424242424243</v>
      </c>
      <c r="K24" s="25"/>
      <c r="L24" s="25"/>
      <c r="M24" s="25">
        <v>3.8461538461538458</v>
      </c>
      <c r="N24" s="25">
        <v>1.1904761904761905</v>
      </c>
      <c r="O24" s="25">
        <v>4.7619047619047619</v>
      </c>
      <c r="P24" s="25">
        <v>4</v>
      </c>
      <c r="Q24" s="25">
        <v>7.4999999999999991</v>
      </c>
      <c r="R24" s="25">
        <v>1.2121212121212122</v>
      </c>
    </row>
    <row r="25" spans="1:18">
      <c r="A25" s="26" t="s">
        <v>215</v>
      </c>
      <c r="B25" s="25">
        <v>8.75</v>
      </c>
      <c r="C25" s="25">
        <v>15</v>
      </c>
      <c r="D25" s="25">
        <v>15.384615384615383</v>
      </c>
      <c r="E25" s="25">
        <v>1.1904761904761905</v>
      </c>
      <c r="F25" s="25"/>
      <c r="G25" s="25"/>
      <c r="H25" s="25"/>
      <c r="I25" s="25"/>
      <c r="K25" s="25">
        <v>5</v>
      </c>
      <c r="L25" s="25">
        <v>5</v>
      </c>
      <c r="M25" s="25"/>
      <c r="N25" s="25"/>
      <c r="O25" s="25"/>
      <c r="P25" s="25"/>
      <c r="Q25" s="25"/>
      <c r="R25" s="25"/>
    </row>
    <row r="26" spans="1:18">
      <c r="A26" s="26" t="s">
        <v>78</v>
      </c>
      <c r="B26" s="25"/>
      <c r="C26" s="25"/>
      <c r="D26" s="25">
        <v>7.6923076923076916</v>
      </c>
      <c r="E26" s="25"/>
      <c r="F26" s="25"/>
      <c r="G26" s="25"/>
      <c r="H26" s="25">
        <v>1.4999999999999998</v>
      </c>
      <c r="I26" s="25"/>
      <c r="K26" s="25"/>
      <c r="L26" s="25"/>
      <c r="M26" s="25">
        <v>3.8461538461538458</v>
      </c>
      <c r="N26" s="25"/>
      <c r="O26" s="25"/>
      <c r="P26" s="25"/>
      <c r="Q26" s="25">
        <v>2.9999999999999996</v>
      </c>
      <c r="R26" s="25">
        <v>1.2121212121212122</v>
      </c>
    </row>
    <row r="27" spans="1:18">
      <c r="A27" s="26" t="s">
        <v>80</v>
      </c>
      <c r="B27" s="25">
        <v>1.25</v>
      </c>
      <c r="C27" s="25"/>
      <c r="D27" s="25"/>
      <c r="E27" s="25"/>
      <c r="F27" s="25">
        <v>1.9047619047619047</v>
      </c>
      <c r="G27" s="25"/>
      <c r="H27" s="25">
        <v>1.4999999999999998</v>
      </c>
      <c r="I27" s="25"/>
      <c r="K27" s="25"/>
      <c r="L27" s="25"/>
      <c r="M27" s="25"/>
      <c r="N27" s="25"/>
      <c r="O27" s="25"/>
      <c r="P27" s="25"/>
      <c r="Q27" s="25"/>
      <c r="R27" s="25"/>
    </row>
    <row r="28" spans="1:18">
      <c r="A28" s="26" t="s">
        <v>84</v>
      </c>
      <c r="B28" s="25"/>
      <c r="C28" s="25"/>
      <c r="D28" s="25"/>
      <c r="E28" s="25"/>
      <c r="F28" s="25"/>
      <c r="G28" s="25"/>
      <c r="H28" s="25"/>
      <c r="I28" s="25"/>
      <c r="K28" s="25"/>
      <c r="L28" s="25"/>
      <c r="M28" s="25"/>
      <c r="N28" s="25"/>
      <c r="O28" s="25"/>
      <c r="P28" s="25"/>
      <c r="Q28" s="25">
        <v>1.4999999999999998</v>
      </c>
      <c r="R28" s="25"/>
    </row>
    <row r="29" spans="1:18">
      <c r="A29" s="26" t="s">
        <v>88</v>
      </c>
      <c r="B29" s="25">
        <v>2.5</v>
      </c>
      <c r="C29" s="25">
        <v>1.25</v>
      </c>
      <c r="D29" s="25"/>
      <c r="E29" s="25">
        <v>1.1904761904761905</v>
      </c>
      <c r="F29" s="25"/>
      <c r="G29" s="25">
        <v>2</v>
      </c>
      <c r="H29" s="25"/>
      <c r="I29" s="25">
        <v>1.2121212121212122</v>
      </c>
      <c r="K29" s="25"/>
      <c r="L29" s="25"/>
      <c r="M29" s="25"/>
      <c r="N29" s="25"/>
      <c r="O29" s="25">
        <v>7.1428571428571423</v>
      </c>
      <c r="P29" s="25"/>
      <c r="Q29" s="25"/>
      <c r="R29" s="25"/>
    </row>
    <row r="30" spans="1:18">
      <c r="A30" s="24" t="s">
        <v>90</v>
      </c>
      <c r="B30" s="25"/>
      <c r="C30" s="25"/>
      <c r="D30" s="25"/>
      <c r="E30" s="25">
        <v>1.1904761904761905</v>
      </c>
      <c r="F30" s="25"/>
      <c r="G30" s="25"/>
      <c r="H30" s="25"/>
      <c r="I30" s="25">
        <v>1.2121212121212122</v>
      </c>
      <c r="K30" s="25"/>
      <c r="L30" s="25"/>
      <c r="M30" s="25"/>
      <c r="N30" s="25"/>
      <c r="O30" s="25"/>
      <c r="P30" s="25"/>
      <c r="Q30" s="25"/>
      <c r="R30" s="25"/>
    </row>
    <row r="31" spans="1:18">
      <c r="A31" s="26" t="s">
        <v>92</v>
      </c>
      <c r="B31" s="25"/>
      <c r="C31" s="25"/>
      <c r="D31" s="25"/>
      <c r="E31" s="25"/>
      <c r="F31" s="25"/>
      <c r="G31" s="25"/>
      <c r="H31" s="25"/>
      <c r="I31" s="25"/>
      <c r="K31" s="25">
        <v>3.75</v>
      </c>
      <c r="L31" s="25"/>
      <c r="M31" s="25"/>
      <c r="N31" s="25">
        <v>1.1904761904761905</v>
      </c>
      <c r="O31" s="25"/>
      <c r="P31" s="25"/>
      <c r="Q31" s="25"/>
      <c r="R31" s="25"/>
    </row>
    <row r="32" spans="1:18">
      <c r="A32" s="26" t="s">
        <v>94</v>
      </c>
      <c r="B32" s="25"/>
      <c r="C32" s="25"/>
      <c r="D32" s="25"/>
      <c r="E32" s="25"/>
      <c r="F32" s="25">
        <v>5.7142857142857144</v>
      </c>
      <c r="G32" s="25"/>
      <c r="H32" s="25"/>
      <c r="I32" s="25"/>
      <c r="K32" s="25"/>
      <c r="L32" s="25"/>
      <c r="M32" s="25"/>
      <c r="N32" s="25"/>
      <c r="O32" s="25">
        <v>2.3809523809523809</v>
      </c>
      <c r="P32" s="25"/>
      <c r="Q32" s="25"/>
      <c r="R32" s="25"/>
    </row>
    <row r="33" spans="1:18">
      <c r="A33" s="26" t="s">
        <v>96</v>
      </c>
      <c r="B33" s="25"/>
      <c r="C33" s="25"/>
      <c r="D33" s="25"/>
      <c r="E33" s="25"/>
      <c r="F33" s="25"/>
      <c r="G33" s="25"/>
      <c r="H33" s="25"/>
      <c r="I33" s="25"/>
      <c r="K33" s="25"/>
      <c r="L33" s="25"/>
      <c r="M33" s="25"/>
      <c r="N33" s="25"/>
      <c r="O33" s="25"/>
      <c r="P33" s="25">
        <v>2</v>
      </c>
      <c r="Q33" s="25"/>
      <c r="R33" s="25">
        <v>1.2121212121212122</v>
      </c>
    </row>
    <row r="34" spans="1:18">
      <c r="A34" s="24" t="s">
        <v>98</v>
      </c>
      <c r="B34" s="25"/>
      <c r="C34" s="25"/>
      <c r="D34" s="25">
        <v>7.6923076923076916</v>
      </c>
      <c r="E34" s="25"/>
      <c r="F34" s="25"/>
      <c r="G34" s="25"/>
      <c r="H34" s="25"/>
      <c r="I34" s="25"/>
      <c r="K34" s="25"/>
      <c r="L34" s="25">
        <v>1.25</v>
      </c>
      <c r="M34" s="25"/>
      <c r="N34" s="25"/>
      <c r="O34" s="25"/>
      <c r="P34" s="25"/>
      <c r="Q34" s="25"/>
      <c r="R34" s="25">
        <v>1.2121212121212122</v>
      </c>
    </row>
    <row r="35" spans="1:18">
      <c r="A35" s="24" t="s">
        <v>216</v>
      </c>
      <c r="B35" s="25">
        <v>2.5</v>
      </c>
      <c r="C35" s="25">
        <v>5</v>
      </c>
      <c r="D35" s="25">
        <v>30.769230769230766</v>
      </c>
      <c r="E35" s="25">
        <v>13.095238095238095</v>
      </c>
      <c r="F35" s="25"/>
      <c r="G35" s="25"/>
      <c r="H35" s="25"/>
      <c r="I35" s="25">
        <v>9.6969696969696972</v>
      </c>
      <c r="K35" s="25">
        <v>2.5</v>
      </c>
      <c r="L35" s="25">
        <v>1.25</v>
      </c>
      <c r="M35" s="25">
        <v>3.8461538461538458</v>
      </c>
      <c r="N35" s="25">
        <v>3.5714285714285712</v>
      </c>
      <c r="O35" s="25">
        <v>7.1428571428571423</v>
      </c>
      <c r="P35" s="25"/>
      <c r="Q35" s="25"/>
      <c r="R35" s="25">
        <v>3.6363636363636367</v>
      </c>
    </row>
    <row r="36" spans="1:18">
      <c r="A36" s="24" t="s">
        <v>217</v>
      </c>
      <c r="B36" s="25"/>
      <c r="C36" s="25"/>
      <c r="D36" s="25"/>
      <c r="E36" s="25"/>
      <c r="F36" s="25"/>
      <c r="G36" s="25"/>
      <c r="H36" s="25">
        <v>1.4999999999999998</v>
      </c>
      <c r="I36" s="25"/>
      <c r="K36" s="25"/>
      <c r="L36" s="25"/>
      <c r="M36" s="25"/>
      <c r="N36" s="25">
        <v>1.1904761904761905</v>
      </c>
      <c r="O36" s="25"/>
      <c r="P36" s="25"/>
      <c r="Q36" s="25">
        <v>1.4999999999999998</v>
      </c>
      <c r="R36" s="25"/>
    </row>
    <row r="37" spans="1:18">
      <c r="A37" s="27" t="s">
        <v>218</v>
      </c>
      <c r="B37" s="25">
        <v>2.5</v>
      </c>
      <c r="C37" s="25"/>
      <c r="D37" s="25"/>
      <c r="E37" s="25"/>
      <c r="F37" s="25"/>
      <c r="G37" s="25"/>
      <c r="H37" s="25"/>
      <c r="I37" s="25"/>
      <c r="K37" s="25"/>
      <c r="L37" s="25"/>
      <c r="M37" s="25"/>
      <c r="N37" s="25"/>
      <c r="O37" s="25"/>
      <c r="P37" s="25">
        <v>2</v>
      </c>
      <c r="Q37" s="25">
        <v>1.4999999999999998</v>
      </c>
      <c r="R37" s="25"/>
    </row>
    <row r="38" spans="1:18">
      <c r="A38" s="24" t="s">
        <v>219</v>
      </c>
      <c r="B38" s="25"/>
      <c r="C38" s="25"/>
      <c r="D38" s="25"/>
      <c r="E38" s="25">
        <v>2.3809523809523809</v>
      </c>
      <c r="F38" s="25"/>
      <c r="G38" s="25"/>
      <c r="H38" s="25"/>
      <c r="I38" s="25"/>
      <c r="K38" s="25"/>
      <c r="L38" s="25"/>
      <c r="M38" s="25"/>
      <c r="N38" s="25"/>
      <c r="O38" s="25"/>
      <c r="P38" s="25"/>
      <c r="Q38" s="25">
        <v>2.9999999999999996</v>
      </c>
      <c r="R38" s="25"/>
    </row>
    <row r="39" spans="1:18">
      <c r="A39" s="24" t="s">
        <v>220</v>
      </c>
      <c r="B39" s="25"/>
      <c r="C39" s="25"/>
      <c r="D39" s="25"/>
      <c r="E39" s="25"/>
      <c r="F39" s="25"/>
      <c r="G39" s="25">
        <v>2</v>
      </c>
      <c r="H39" s="25"/>
      <c r="I39" s="25"/>
      <c r="K39" s="25"/>
      <c r="L39" s="25"/>
      <c r="M39" s="25"/>
      <c r="N39" s="25"/>
      <c r="O39" s="25"/>
      <c r="P39" s="25"/>
      <c r="Q39" s="25"/>
      <c r="R39" s="25"/>
    </row>
    <row r="40" spans="1:18">
      <c r="A40" s="26" t="s">
        <v>108</v>
      </c>
      <c r="B40" s="25"/>
      <c r="C40" s="25"/>
      <c r="D40" s="25"/>
      <c r="E40" s="25"/>
      <c r="F40" s="25"/>
      <c r="G40" s="25"/>
      <c r="H40" s="25">
        <v>2.9999999999999996</v>
      </c>
      <c r="I40" s="25"/>
      <c r="K40" s="25"/>
      <c r="L40" s="25">
        <v>1.25</v>
      </c>
      <c r="M40" s="25"/>
      <c r="N40" s="25"/>
      <c r="O40" s="25"/>
      <c r="P40" s="25"/>
      <c r="Q40" s="25"/>
      <c r="R40" s="25"/>
    </row>
    <row r="41" spans="1:18">
      <c r="A41" s="26" t="s">
        <v>221</v>
      </c>
      <c r="B41" s="25"/>
      <c r="C41" s="25"/>
      <c r="D41" s="25"/>
      <c r="E41" s="25"/>
      <c r="F41" s="25">
        <v>1.9047619047619047</v>
      </c>
      <c r="G41" s="25"/>
      <c r="H41" s="25"/>
      <c r="I41" s="25"/>
      <c r="K41" s="25"/>
      <c r="L41" s="25"/>
      <c r="M41" s="25"/>
      <c r="N41" s="25"/>
      <c r="O41" s="25"/>
      <c r="P41" s="25"/>
      <c r="Q41" s="25"/>
      <c r="R41" s="25"/>
    </row>
    <row r="42" spans="1:18">
      <c r="A42" s="26" t="s">
        <v>112</v>
      </c>
      <c r="B42" s="25">
        <v>1.25</v>
      </c>
      <c r="C42" s="25"/>
      <c r="D42" s="25"/>
      <c r="E42" s="25"/>
      <c r="F42" s="25"/>
      <c r="G42" s="25"/>
      <c r="H42" s="25"/>
      <c r="I42" s="25"/>
      <c r="K42" s="25"/>
      <c r="L42" s="25">
        <v>1.25</v>
      </c>
      <c r="M42" s="25"/>
      <c r="N42" s="25"/>
      <c r="O42" s="25"/>
      <c r="P42" s="25"/>
      <c r="Q42" s="25"/>
      <c r="R42" s="25"/>
    </row>
    <row r="43" spans="1:18">
      <c r="A43" s="26" t="s">
        <v>114</v>
      </c>
      <c r="B43" s="25"/>
      <c r="C43" s="25"/>
      <c r="D43" s="25"/>
      <c r="E43" s="25"/>
      <c r="F43" s="25"/>
      <c r="G43" s="25"/>
      <c r="H43" s="25"/>
      <c r="I43" s="25">
        <v>3.6363636363636367</v>
      </c>
      <c r="K43" s="25"/>
      <c r="L43" s="25"/>
      <c r="M43" s="25"/>
      <c r="N43" s="25"/>
      <c r="O43" s="25"/>
      <c r="P43" s="25"/>
      <c r="Q43" s="25"/>
      <c r="R43" s="25"/>
    </row>
    <row r="44" spans="1:18">
      <c r="A44" s="26" t="s">
        <v>116</v>
      </c>
      <c r="B44" s="25"/>
      <c r="C44" s="25">
        <v>1.25</v>
      </c>
      <c r="D44" s="25"/>
      <c r="E44" s="25">
        <v>1.1904761904761905</v>
      </c>
      <c r="F44" s="25">
        <v>1.9047619047619047</v>
      </c>
      <c r="G44" s="25">
        <v>2</v>
      </c>
      <c r="H44" s="25">
        <v>7.4999999999999991</v>
      </c>
      <c r="I44" s="25"/>
      <c r="K44" s="25">
        <v>2.5</v>
      </c>
      <c r="L44" s="25"/>
      <c r="M44" s="25"/>
      <c r="N44" s="25">
        <v>1.1904761904761905</v>
      </c>
      <c r="O44" s="25">
        <v>4.7619047619047619</v>
      </c>
      <c r="P44" s="25">
        <v>2</v>
      </c>
      <c r="Q44" s="25">
        <v>2.9999999999999996</v>
      </c>
      <c r="R44" s="25">
        <v>1.2121212121212122</v>
      </c>
    </row>
    <row r="45" spans="1:18">
      <c r="A45" s="26" t="s">
        <v>118</v>
      </c>
      <c r="B45" s="25">
        <v>1.25</v>
      </c>
      <c r="C45" s="25">
        <v>2.5</v>
      </c>
      <c r="D45" s="25"/>
      <c r="E45" s="25">
        <v>1.1904761904761905</v>
      </c>
      <c r="F45" s="25"/>
      <c r="G45" s="25"/>
      <c r="H45" s="25">
        <v>2.9999999999999996</v>
      </c>
      <c r="I45" s="25">
        <v>1.2121212121212122</v>
      </c>
      <c r="K45" s="25"/>
      <c r="L45" s="25"/>
      <c r="M45" s="25"/>
      <c r="N45" s="25"/>
      <c r="O45" s="25"/>
      <c r="P45" s="25"/>
      <c r="Q45" s="25">
        <v>1.4999999999999998</v>
      </c>
      <c r="R45" s="25"/>
    </row>
    <row r="46" spans="1:18">
      <c r="A46" s="26" t="s">
        <v>222</v>
      </c>
      <c r="B46" s="25"/>
      <c r="C46" s="25"/>
      <c r="D46" s="25"/>
      <c r="E46" s="25"/>
      <c r="F46" s="25"/>
      <c r="G46" s="25"/>
      <c r="H46" s="25"/>
      <c r="I46" s="25"/>
      <c r="K46" s="25"/>
      <c r="L46" s="25"/>
      <c r="M46" s="25"/>
      <c r="N46" s="25"/>
      <c r="O46" s="25"/>
      <c r="P46" s="25"/>
      <c r="Q46" s="25"/>
      <c r="R46" s="25"/>
    </row>
    <row r="47" spans="1:18">
      <c r="A47" s="24" t="s">
        <v>223</v>
      </c>
      <c r="B47" s="25">
        <v>12.5</v>
      </c>
      <c r="C47" s="25">
        <v>16.25</v>
      </c>
      <c r="D47" s="25">
        <v>30.769230769230766</v>
      </c>
      <c r="E47" s="25">
        <v>30.952380952380953</v>
      </c>
      <c r="F47" s="25">
        <v>30.476190476190474</v>
      </c>
      <c r="G47" s="25">
        <v>36</v>
      </c>
      <c r="H47" s="25">
        <v>17.999999999999996</v>
      </c>
      <c r="I47" s="25">
        <v>2.4242424242424243</v>
      </c>
      <c r="K47" s="25">
        <v>1.25</v>
      </c>
      <c r="L47" s="25"/>
      <c r="M47" s="25"/>
      <c r="N47" s="25">
        <v>8.3333333333333321</v>
      </c>
      <c r="O47" s="25"/>
      <c r="P47" s="25">
        <v>6</v>
      </c>
      <c r="Q47" s="25"/>
      <c r="R47" s="25"/>
    </row>
    <row r="48" spans="1:18">
      <c r="A48" s="24" t="s">
        <v>224</v>
      </c>
      <c r="B48" s="25">
        <v>70</v>
      </c>
      <c r="C48" s="25">
        <v>86.25</v>
      </c>
      <c r="D48" s="25">
        <v>226.92307692307691</v>
      </c>
      <c r="E48" s="25">
        <v>83.333333333333329</v>
      </c>
      <c r="F48" s="25">
        <v>133.33333333333331</v>
      </c>
      <c r="G48" s="25">
        <v>180</v>
      </c>
      <c r="H48" s="25">
        <v>104.99999999999999</v>
      </c>
      <c r="I48" s="25">
        <v>86.060606060606062</v>
      </c>
      <c r="K48" s="25">
        <v>40</v>
      </c>
      <c r="L48" s="25">
        <v>21.25</v>
      </c>
      <c r="M48" s="25">
        <v>50</v>
      </c>
      <c r="N48" s="25">
        <v>38.095238095238095</v>
      </c>
      <c r="O48" s="25">
        <v>47.61904761904762</v>
      </c>
      <c r="P48" s="25">
        <v>66</v>
      </c>
      <c r="Q48" s="25">
        <v>34.499999999999993</v>
      </c>
      <c r="R48" s="25">
        <v>20.606060606060606</v>
      </c>
    </row>
    <row r="49" spans="1:18">
      <c r="A49" s="24" t="s">
        <v>225</v>
      </c>
      <c r="B49" s="25">
        <v>1.25</v>
      </c>
      <c r="C49" s="25">
        <v>5</v>
      </c>
      <c r="D49" s="25">
        <v>23.076923076923077</v>
      </c>
      <c r="E49" s="25">
        <v>5.9523809523809526</v>
      </c>
      <c r="F49" s="25">
        <v>1.9047619047619047</v>
      </c>
      <c r="G49" s="25">
        <v>12</v>
      </c>
      <c r="H49" s="25">
        <v>2.9999999999999996</v>
      </c>
      <c r="I49" s="25">
        <v>6.0606060606060606</v>
      </c>
      <c r="K49" s="25"/>
      <c r="L49" s="25">
        <v>5</v>
      </c>
      <c r="M49" s="25">
        <v>3.8461538461538458</v>
      </c>
      <c r="N49" s="25">
        <v>3.5714285714285712</v>
      </c>
      <c r="O49" s="25">
        <v>9.5238095238095237</v>
      </c>
      <c r="P49" s="25">
        <v>22</v>
      </c>
      <c r="Q49" s="25">
        <v>2.9999999999999996</v>
      </c>
      <c r="R49" s="25">
        <v>6.0606060606060606</v>
      </c>
    </row>
    <row r="50" spans="1:18">
      <c r="A50" s="24" t="s">
        <v>226</v>
      </c>
      <c r="B50" s="25">
        <v>36.25</v>
      </c>
      <c r="C50" s="25">
        <v>67.5</v>
      </c>
      <c r="D50" s="25">
        <v>111.53846153846153</v>
      </c>
      <c r="E50" s="25">
        <v>33.333333333333329</v>
      </c>
      <c r="F50" s="25">
        <v>47.61904761904762</v>
      </c>
      <c r="G50" s="25">
        <v>108</v>
      </c>
      <c r="H50" s="25">
        <v>68.999999999999986</v>
      </c>
      <c r="I50" s="25">
        <v>43.63636363636364</v>
      </c>
      <c r="K50" s="25">
        <v>21.25</v>
      </c>
      <c r="L50" s="25">
        <v>7.5</v>
      </c>
      <c r="M50" s="25">
        <v>30.769230769230766</v>
      </c>
      <c r="N50" s="25">
        <v>13.095238095238095</v>
      </c>
      <c r="O50" s="25">
        <v>47.61904761904762</v>
      </c>
      <c r="P50" s="25">
        <v>30</v>
      </c>
      <c r="Q50" s="25">
        <v>19.499999999999996</v>
      </c>
      <c r="R50" s="25">
        <v>9.6969696969696972</v>
      </c>
    </row>
    <row r="51" spans="1:18">
      <c r="A51" s="24" t="s">
        <v>227</v>
      </c>
      <c r="B51" s="25">
        <v>11.25</v>
      </c>
      <c r="C51" s="25">
        <v>3.75</v>
      </c>
      <c r="D51" s="25">
        <v>30.769230769230766</v>
      </c>
      <c r="E51" s="25">
        <v>7.1428571428571423</v>
      </c>
      <c r="F51" s="25">
        <v>3.8095238095238093</v>
      </c>
      <c r="G51" s="25">
        <v>4</v>
      </c>
      <c r="H51" s="25">
        <v>1.4999999999999998</v>
      </c>
      <c r="I51" s="25">
        <v>12.121212121212121</v>
      </c>
      <c r="K51" s="25">
        <v>12.5</v>
      </c>
      <c r="L51" s="25">
        <v>2.5</v>
      </c>
      <c r="M51" s="25">
        <v>15.384615384615383</v>
      </c>
      <c r="N51" s="25">
        <v>2.3809523809523809</v>
      </c>
      <c r="O51" s="25">
        <v>2.3809523809523809</v>
      </c>
      <c r="P51" s="25">
        <v>6</v>
      </c>
      <c r="Q51" s="25"/>
      <c r="R51" s="25"/>
    </row>
    <row r="52" spans="1:18">
      <c r="A52" s="24" t="s">
        <v>228</v>
      </c>
      <c r="B52" s="25">
        <v>7.5</v>
      </c>
      <c r="C52" s="25">
        <v>17.5</v>
      </c>
      <c r="D52" s="25">
        <v>50</v>
      </c>
      <c r="E52" s="25">
        <v>26.19047619047619</v>
      </c>
      <c r="F52" s="25">
        <v>59.047619047619044</v>
      </c>
      <c r="G52" s="25">
        <v>58</v>
      </c>
      <c r="H52" s="25">
        <v>40.499999999999993</v>
      </c>
      <c r="I52" s="25">
        <v>14.545454545454547</v>
      </c>
      <c r="K52" s="25">
        <v>11.25</v>
      </c>
      <c r="L52" s="25">
        <v>16.25</v>
      </c>
      <c r="M52" s="25">
        <v>11.538461538461538</v>
      </c>
      <c r="N52" s="25">
        <v>17.857142857142858</v>
      </c>
      <c r="O52" s="25">
        <v>23.80952380952381</v>
      </c>
      <c r="P52" s="25">
        <v>20</v>
      </c>
      <c r="Q52" s="25">
        <v>47.999999999999993</v>
      </c>
      <c r="R52" s="25">
        <v>7.2727272727272734</v>
      </c>
    </row>
    <row r="53" spans="1:18">
      <c r="A53" s="24" t="s">
        <v>229</v>
      </c>
      <c r="B53" s="25">
        <v>6.25</v>
      </c>
      <c r="C53" s="25"/>
      <c r="D53" s="25">
        <v>7.6923076923076916</v>
      </c>
      <c r="E53" s="25"/>
      <c r="F53" s="25"/>
      <c r="G53" s="25"/>
      <c r="H53" s="25">
        <v>4.4999999999999991</v>
      </c>
      <c r="I53" s="25">
        <v>1.2121212121212122</v>
      </c>
      <c r="K53" s="25"/>
      <c r="L53" s="25"/>
      <c r="M53" s="25"/>
      <c r="N53" s="25"/>
      <c r="O53" s="25"/>
      <c r="P53" s="25"/>
      <c r="Q53" s="25"/>
      <c r="R53" s="25"/>
    </row>
    <row r="54" spans="1:18">
      <c r="A54" s="24" t="s">
        <v>230</v>
      </c>
      <c r="B54" s="25">
        <v>2.5</v>
      </c>
      <c r="C54" s="25">
        <v>6.25</v>
      </c>
      <c r="D54" s="25"/>
      <c r="E54" s="25"/>
      <c r="F54" s="25">
        <v>3.8095238095238093</v>
      </c>
      <c r="G54" s="25">
        <v>10</v>
      </c>
      <c r="H54" s="25">
        <v>5.9999999999999991</v>
      </c>
      <c r="I54" s="25">
        <v>1.2121212121212122</v>
      </c>
      <c r="K54" s="25"/>
      <c r="L54" s="25"/>
      <c r="M54" s="25"/>
      <c r="N54" s="25"/>
      <c r="O54" s="25"/>
      <c r="P54" s="25"/>
      <c r="Q54" s="25"/>
      <c r="R54" s="25"/>
    </row>
    <row r="55" spans="1:18">
      <c r="A55" s="24" t="s">
        <v>231</v>
      </c>
      <c r="B55" s="25"/>
      <c r="C55" s="25">
        <v>1.25</v>
      </c>
      <c r="D55" s="25"/>
      <c r="E55" s="25"/>
      <c r="F55" s="25">
        <v>7.6190476190476186</v>
      </c>
      <c r="G55" s="25"/>
      <c r="H55" s="25">
        <v>2.9999999999999996</v>
      </c>
      <c r="I55" s="25"/>
      <c r="K55" s="25">
        <v>1.25</v>
      </c>
      <c r="L55" s="25"/>
      <c r="M55" s="25"/>
      <c r="N55" s="25"/>
      <c r="O55" s="25"/>
      <c r="P55" s="25">
        <v>2</v>
      </c>
      <c r="Q55" s="25">
        <v>1.4999999999999998</v>
      </c>
      <c r="R55" s="25"/>
    </row>
    <row r="56" spans="1:18">
      <c r="A56" s="26" t="s">
        <v>232</v>
      </c>
      <c r="B56" s="25">
        <v>5</v>
      </c>
      <c r="C56" s="25">
        <v>1.25</v>
      </c>
      <c r="D56" s="25"/>
      <c r="E56" s="25">
        <v>2.3809523809523809</v>
      </c>
      <c r="F56" s="25">
        <v>1.9047619047619047</v>
      </c>
      <c r="G56" s="25">
        <v>6</v>
      </c>
      <c r="H56" s="25">
        <v>2.9999999999999996</v>
      </c>
      <c r="I56" s="25">
        <v>1.2121212121212122</v>
      </c>
      <c r="K56" s="25"/>
      <c r="L56" s="25"/>
      <c r="M56" s="25"/>
      <c r="N56" s="25">
        <v>1.1904761904761905</v>
      </c>
      <c r="O56" s="25"/>
      <c r="P56" s="25"/>
      <c r="Q56" s="25"/>
      <c r="R56" s="25"/>
    </row>
    <row r="57" spans="1:18">
      <c r="A57" s="27" t="s">
        <v>233</v>
      </c>
      <c r="B57" s="25"/>
      <c r="C57" s="25"/>
      <c r="D57" s="25"/>
      <c r="E57" s="25"/>
      <c r="F57" s="25"/>
      <c r="G57" s="25"/>
      <c r="H57" s="25"/>
      <c r="I57" s="25"/>
      <c r="K57" s="25"/>
      <c r="L57" s="25"/>
      <c r="M57" s="25">
        <v>3.8461538461538458</v>
      </c>
      <c r="N57" s="25"/>
      <c r="O57" s="25"/>
      <c r="P57" s="25"/>
      <c r="Q57" s="25"/>
      <c r="R57" s="25"/>
    </row>
    <row r="58" spans="1:18">
      <c r="A58" s="24" t="s">
        <v>234</v>
      </c>
      <c r="B58" s="25"/>
      <c r="C58" s="25"/>
      <c r="D58" s="25"/>
      <c r="E58" s="25"/>
      <c r="F58" s="25"/>
      <c r="G58" s="25">
        <v>2</v>
      </c>
      <c r="H58" s="25"/>
      <c r="I58" s="25"/>
      <c r="K58" s="25"/>
      <c r="L58" s="25"/>
      <c r="M58" s="25"/>
      <c r="N58" s="25">
        <v>1.1904761904761905</v>
      </c>
      <c r="O58" s="25"/>
      <c r="P58" s="25"/>
      <c r="Q58" s="25"/>
      <c r="R58" s="25"/>
    </row>
    <row r="59" spans="1:18">
      <c r="A59" s="27" t="s">
        <v>146</v>
      </c>
      <c r="B59" s="25">
        <v>2.5</v>
      </c>
      <c r="C59" s="25"/>
      <c r="D59" s="25"/>
      <c r="E59" s="25"/>
      <c r="F59" s="25"/>
      <c r="G59" s="25"/>
      <c r="H59" s="25"/>
      <c r="I59" s="25"/>
      <c r="K59" s="25"/>
      <c r="L59" s="25"/>
      <c r="M59" s="25"/>
      <c r="N59" s="25"/>
      <c r="O59" s="25"/>
      <c r="P59" s="25"/>
      <c r="Q59" s="25"/>
      <c r="R59" s="25"/>
    </row>
    <row r="60" spans="1:18">
      <c r="A60" s="27" t="s">
        <v>235</v>
      </c>
      <c r="B60" s="25"/>
      <c r="C60" s="25"/>
      <c r="D60" s="25"/>
      <c r="E60" s="25"/>
      <c r="F60" s="25"/>
      <c r="G60" s="25"/>
      <c r="H60" s="25"/>
      <c r="I60" s="25"/>
      <c r="K60" s="25"/>
      <c r="L60" s="25"/>
      <c r="M60" s="25"/>
      <c r="N60" s="25"/>
      <c r="O60" s="25"/>
      <c r="P60" s="25"/>
      <c r="Q60" s="25"/>
      <c r="R60" s="25"/>
    </row>
    <row r="61" spans="1:18">
      <c r="A61" s="28" t="s">
        <v>150</v>
      </c>
      <c r="B61" s="25"/>
      <c r="C61" s="25"/>
      <c r="D61" s="25"/>
      <c r="E61" s="25"/>
      <c r="F61" s="25"/>
      <c r="G61" s="25"/>
      <c r="H61" s="25"/>
      <c r="I61" s="25"/>
      <c r="K61" s="25"/>
      <c r="L61" s="25"/>
      <c r="M61" s="25"/>
      <c r="N61" s="25"/>
      <c r="O61" s="25"/>
      <c r="P61" s="25">
        <v>2</v>
      </c>
      <c r="Q61" s="25"/>
      <c r="R61" s="25"/>
    </row>
    <row r="62" spans="1:18">
      <c r="A62" s="26" t="s">
        <v>157</v>
      </c>
      <c r="B62" s="25"/>
      <c r="C62" s="25"/>
      <c r="D62" s="25"/>
      <c r="E62" s="25"/>
      <c r="F62" s="25"/>
      <c r="G62" s="25"/>
      <c r="H62" s="25"/>
      <c r="I62" s="25"/>
      <c r="K62" s="25"/>
      <c r="L62" s="25"/>
      <c r="M62" s="25"/>
      <c r="N62" s="25"/>
      <c r="O62" s="25">
        <v>4.7619047619047619</v>
      </c>
      <c r="P62" s="25"/>
      <c r="Q62" s="25"/>
      <c r="R62" s="25"/>
    </row>
    <row r="63" spans="1:18">
      <c r="A63" s="26" t="s">
        <v>159</v>
      </c>
      <c r="B63" s="25"/>
      <c r="C63" s="25"/>
      <c r="D63" s="25">
        <v>3.8461538461538458</v>
      </c>
      <c r="E63" s="25">
        <v>2.3809523809523809</v>
      </c>
      <c r="F63" s="25">
        <v>1.9047619047619047</v>
      </c>
      <c r="G63" s="25">
        <v>2</v>
      </c>
      <c r="H63" s="25">
        <v>1.4999999999999998</v>
      </c>
      <c r="I63" s="25">
        <v>1.2121212121212122</v>
      </c>
      <c r="K63" s="25">
        <v>1.25</v>
      </c>
      <c r="L63" s="25">
        <v>2.5</v>
      </c>
      <c r="M63" s="25">
        <v>7.6923076923076916</v>
      </c>
      <c r="N63" s="25"/>
      <c r="O63" s="25">
        <v>4.7619047619047619</v>
      </c>
      <c r="P63" s="25">
        <v>2</v>
      </c>
      <c r="Q63" s="25">
        <v>5.9999999999999991</v>
      </c>
      <c r="R63" s="25">
        <v>1.2121212121212122</v>
      </c>
    </row>
    <row r="64" spans="1:18">
      <c r="A64" s="26" t="s">
        <v>161</v>
      </c>
      <c r="B64" s="25">
        <v>5</v>
      </c>
      <c r="C64" s="25"/>
      <c r="D64" s="25">
        <v>7.6923076923076916</v>
      </c>
      <c r="E64" s="25"/>
      <c r="F64" s="25"/>
      <c r="G64" s="25">
        <v>2</v>
      </c>
      <c r="H64" s="25"/>
      <c r="I64" s="25"/>
      <c r="K64" s="25">
        <v>1.25</v>
      </c>
      <c r="L64" s="25"/>
      <c r="M64" s="25">
        <v>7.6923076923076916</v>
      </c>
      <c r="N64" s="25">
        <v>1.1904761904761905</v>
      </c>
      <c r="O64" s="25">
        <v>2.3809523809523809</v>
      </c>
      <c r="P64" s="25"/>
      <c r="Q64" s="25">
        <v>1.4999999999999998</v>
      </c>
      <c r="R64" s="25"/>
    </row>
    <row r="65" spans="1:18">
      <c r="A65" s="26" t="s">
        <v>236</v>
      </c>
      <c r="B65" s="25"/>
      <c r="C65" s="25"/>
      <c r="D65" s="25"/>
      <c r="E65" s="25"/>
      <c r="F65" s="25"/>
      <c r="G65" s="25"/>
      <c r="H65" s="25">
        <v>1.4999999999999998</v>
      </c>
      <c r="I65" s="25">
        <v>1.2121212121212122</v>
      </c>
      <c r="K65" s="25"/>
      <c r="L65" s="25"/>
      <c r="M65" s="25"/>
      <c r="N65" s="25"/>
      <c r="O65" s="25"/>
      <c r="P65" s="25"/>
      <c r="Q65" s="25"/>
      <c r="R65" s="25"/>
    </row>
    <row r="66" spans="1:18">
      <c r="A66" s="28" t="s">
        <v>237</v>
      </c>
      <c r="B66" s="25"/>
      <c r="C66" s="25"/>
      <c r="D66" s="25"/>
      <c r="E66" s="25"/>
      <c r="F66" s="25"/>
      <c r="G66" s="25"/>
      <c r="H66" s="25"/>
      <c r="I66" s="25"/>
      <c r="K66" s="25">
        <v>1.25</v>
      </c>
      <c r="L66" s="25"/>
      <c r="M66" s="25"/>
      <c r="N66" s="25"/>
      <c r="O66" s="25"/>
      <c r="P66" s="25"/>
      <c r="Q66" s="25"/>
      <c r="R66" s="25"/>
    </row>
    <row r="67" spans="1:18">
      <c r="A67" s="28" t="s">
        <v>238</v>
      </c>
      <c r="B67" s="25"/>
      <c r="C67" s="25"/>
      <c r="D67" s="25"/>
      <c r="E67" s="25"/>
      <c r="F67" s="25">
        <v>1.9047619047619047</v>
      </c>
      <c r="G67" s="25"/>
      <c r="H67" s="25"/>
      <c r="I67" s="25"/>
      <c r="K67" s="25"/>
      <c r="L67" s="25"/>
      <c r="M67" s="25"/>
      <c r="N67" s="25"/>
      <c r="O67" s="25"/>
      <c r="P67" s="25">
        <v>4</v>
      </c>
      <c r="Q67" s="25"/>
      <c r="R67" s="25"/>
    </row>
    <row r="68" spans="1:18">
      <c r="A68" s="28" t="s">
        <v>239</v>
      </c>
      <c r="B68" s="25"/>
      <c r="C68" s="25"/>
      <c r="D68" s="25"/>
      <c r="E68" s="25"/>
      <c r="F68" s="25">
        <v>3.8095238095238093</v>
      </c>
      <c r="G68" s="25"/>
      <c r="H68" s="25"/>
      <c r="I68" s="25"/>
      <c r="K68" s="25"/>
      <c r="L68" s="25"/>
      <c r="M68" s="25"/>
      <c r="N68" s="25"/>
      <c r="O68" s="25"/>
      <c r="P68" s="25"/>
      <c r="Q68" s="25"/>
      <c r="R68" s="25"/>
    </row>
    <row r="69" spans="1:18">
      <c r="A69" s="29" t="s">
        <v>240</v>
      </c>
      <c r="B69" s="25"/>
      <c r="C69" s="25"/>
      <c r="D69" s="25"/>
      <c r="E69" s="25">
        <v>0.47619047619047616</v>
      </c>
      <c r="F69" s="25"/>
      <c r="G69" s="25"/>
      <c r="H69" s="25"/>
      <c r="I69" s="25"/>
      <c r="K69" s="25"/>
      <c r="L69" s="25"/>
      <c r="M69" s="25"/>
      <c r="N69" s="25">
        <v>0.7142857142857143</v>
      </c>
      <c r="O69" s="25"/>
      <c r="P69" s="25"/>
      <c r="Q69" s="25"/>
      <c r="R69" s="25"/>
    </row>
    <row r="70" spans="1:18">
      <c r="A70" s="29" t="s">
        <v>241</v>
      </c>
      <c r="B70" s="25">
        <v>0.25</v>
      </c>
      <c r="C70" s="25"/>
      <c r="D70" s="25"/>
      <c r="E70" s="25"/>
      <c r="F70" s="25"/>
      <c r="G70" s="25"/>
      <c r="H70" s="25"/>
      <c r="I70" s="25"/>
      <c r="K70" s="25">
        <v>2</v>
      </c>
      <c r="L70" s="25"/>
      <c r="M70" s="25"/>
      <c r="N70" s="25"/>
      <c r="O70" s="25"/>
      <c r="P70" s="25"/>
      <c r="Q70" s="25"/>
      <c r="R70" s="25"/>
    </row>
    <row r="71" spans="1:18">
      <c r="A71" s="29" t="s">
        <v>242</v>
      </c>
      <c r="B71" s="25">
        <v>0.75</v>
      </c>
      <c r="C71" s="25"/>
      <c r="D71" s="25">
        <v>1.5384615384615383</v>
      </c>
      <c r="E71" s="25">
        <v>1.1904761904761905</v>
      </c>
      <c r="F71" s="25">
        <v>1.4285714285714286</v>
      </c>
      <c r="G71" s="25">
        <v>0.5</v>
      </c>
      <c r="H71" s="25">
        <v>0.45454545454545453</v>
      </c>
      <c r="I71" s="25">
        <v>0.60606060606060608</v>
      </c>
      <c r="K71" s="25">
        <v>0.5</v>
      </c>
      <c r="L71" s="25">
        <v>2.5</v>
      </c>
      <c r="M71" s="25">
        <v>3.8461538461538458</v>
      </c>
      <c r="N71" s="25">
        <v>1.9047619047619047</v>
      </c>
      <c r="O71" s="25">
        <v>1.4285714285714286</v>
      </c>
      <c r="P71" s="25">
        <v>2</v>
      </c>
      <c r="Q71" s="25">
        <v>1.8181818181818181</v>
      </c>
      <c r="R71" s="25">
        <v>0.60606060606060608</v>
      </c>
    </row>
    <row r="72" spans="1:18">
      <c r="A72" s="30" t="s">
        <v>179</v>
      </c>
      <c r="B72" s="25"/>
      <c r="C72" s="25">
        <v>1.25</v>
      </c>
      <c r="D72" s="25"/>
      <c r="E72" s="25">
        <v>0.23809523809523808</v>
      </c>
      <c r="F72" s="25"/>
      <c r="G72" s="25"/>
      <c r="H72" s="25"/>
      <c r="I72" s="25"/>
      <c r="K72" s="25"/>
      <c r="L72" s="25">
        <v>1.25</v>
      </c>
      <c r="M72" s="25"/>
      <c r="N72" s="25"/>
      <c r="O72" s="25"/>
      <c r="P72" s="25"/>
      <c r="Q72" s="25"/>
      <c r="R72" s="25"/>
    </row>
    <row r="73" spans="1:18">
      <c r="A73" s="30" t="s">
        <v>177</v>
      </c>
      <c r="B73" s="25"/>
      <c r="C73" s="25"/>
      <c r="D73" s="25"/>
      <c r="E73" s="25"/>
      <c r="F73" s="25"/>
      <c r="G73" s="25"/>
      <c r="H73" s="25">
        <v>0.45454545454545453</v>
      </c>
      <c r="I73" s="25"/>
      <c r="K73" s="25"/>
      <c r="L73" s="25"/>
      <c r="M73" s="25"/>
      <c r="N73" s="25"/>
      <c r="O73" s="25"/>
      <c r="P73" s="25"/>
      <c r="Q73" s="25"/>
      <c r="R73" s="25"/>
    </row>
    <row r="74" spans="1:18">
      <c r="A74" s="29" t="s">
        <v>243</v>
      </c>
      <c r="B74" s="25">
        <v>0.25</v>
      </c>
      <c r="C74" s="25"/>
      <c r="D74" s="25">
        <v>3.0769230769230766</v>
      </c>
      <c r="E74" s="25"/>
      <c r="F74" s="25"/>
      <c r="G74" s="25">
        <v>0.5</v>
      </c>
      <c r="H74" s="25"/>
      <c r="I74" s="25"/>
      <c r="K74" s="25">
        <v>1.5</v>
      </c>
      <c r="L74" s="25"/>
      <c r="M74" s="25">
        <v>0.76923076923076916</v>
      </c>
      <c r="N74" s="25">
        <v>1.4285714285714286</v>
      </c>
      <c r="O74" s="25">
        <v>0.95238095238095233</v>
      </c>
      <c r="P74" s="25">
        <v>1.5</v>
      </c>
      <c r="Q74" s="25">
        <v>0.45454545454545453</v>
      </c>
      <c r="R74" s="25"/>
    </row>
    <row r="75" spans="1:18">
      <c r="A75" s="29" t="s">
        <v>244</v>
      </c>
      <c r="B75" s="25"/>
      <c r="C75" s="25"/>
      <c r="D75" s="25"/>
      <c r="E75" s="25"/>
      <c r="F75" s="25"/>
      <c r="G75" s="25"/>
      <c r="H75" s="25"/>
      <c r="I75" s="25"/>
      <c r="K75" s="25"/>
      <c r="L75" s="25"/>
      <c r="M75" s="25"/>
      <c r="N75" s="25"/>
      <c r="O75" s="25"/>
      <c r="P75" s="25"/>
      <c r="Q75" s="25"/>
      <c r="R75" s="25"/>
    </row>
    <row r="76" spans="1:18">
      <c r="A76" s="30" t="s">
        <v>183</v>
      </c>
      <c r="B76" s="25"/>
      <c r="C76" s="25">
        <v>3.75</v>
      </c>
      <c r="D76" s="25"/>
      <c r="E76" s="25">
        <v>0.7142857142857143</v>
      </c>
      <c r="F76" s="25"/>
      <c r="G76" s="25">
        <v>0.5</v>
      </c>
      <c r="H76" s="25">
        <v>0.45454545454545453</v>
      </c>
      <c r="I76" s="25">
        <v>0.90909090909090917</v>
      </c>
      <c r="K76" s="25"/>
      <c r="L76" s="25">
        <v>6.25</v>
      </c>
      <c r="M76" s="25"/>
      <c r="N76" s="25"/>
      <c r="O76" s="25"/>
      <c r="P76" s="25"/>
      <c r="Q76" s="25"/>
      <c r="R76" s="25">
        <v>0.30303030303030304</v>
      </c>
    </row>
    <row r="77" spans="1:18">
      <c r="A77" s="28" t="s">
        <v>152</v>
      </c>
      <c r="B77" s="25"/>
      <c r="C77" s="25"/>
      <c r="D77" s="25">
        <v>3.8461538461538458</v>
      </c>
      <c r="E77" s="25">
        <v>10.714285714285714</v>
      </c>
      <c r="F77" s="25"/>
      <c r="G77" s="25">
        <v>2</v>
      </c>
      <c r="H77" s="25"/>
      <c r="I77" s="25"/>
      <c r="K77" s="25"/>
      <c r="L77" s="25">
        <v>1.25</v>
      </c>
      <c r="M77" s="25"/>
      <c r="N77" s="25"/>
      <c r="O77" s="25"/>
      <c r="P77" s="25"/>
      <c r="Q77" s="25"/>
      <c r="R77" s="25"/>
    </row>
    <row r="78" spans="1:18">
      <c r="A78" s="29" t="s">
        <v>245</v>
      </c>
      <c r="B78" s="25"/>
      <c r="C78" s="25"/>
      <c r="D78" s="25"/>
      <c r="E78" s="25"/>
      <c r="F78" s="25">
        <v>1.4285714285714286</v>
      </c>
      <c r="G78" s="25"/>
      <c r="H78" s="25">
        <v>0.90909090909090906</v>
      </c>
      <c r="I78" s="25"/>
      <c r="K78" s="25"/>
      <c r="L78" s="25"/>
      <c r="M78" s="25"/>
      <c r="N78" s="25"/>
      <c r="O78" s="25"/>
      <c r="P78" s="25"/>
      <c r="Q78" s="25"/>
      <c r="R78" s="25"/>
    </row>
    <row r="79" spans="1:18">
      <c r="A79" s="29" t="s">
        <v>191</v>
      </c>
      <c r="B79" s="25">
        <v>0.5</v>
      </c>
      <c r="C79" s="25"/>
      <c r="D79" s="25"/>
      <c r="E79" s="25"/>
      <c r="F79" s="25"/>
      <c r="G79" s="25"/>
      <c r="H79" s="25"/>
      <c r="I79" s="25"/>
      <c r="K79" s="25"/>
      <c r="L79" s="25"/>
      <c r="M79" s="25"/>
      <c r="N79" s="25"/>
      <c r="O79" s="25"/>
      <c r="P79" s="25"/>
      <c r="Q79" s="25"/>
      <c r="R79" s="25"/>
    </row>
    <row r="80" spans="1:18">
      <c r="A80" s="29" t="s">
        <v>192</v>
      </c>
      <c r="B80" s="25"/>
      <c r="C80" s="25"/>
      <c r="D80" s="25"/>
      <c r="E80" s="25"/>
      <c r="F80" s="25"/>
      <c r="G80" s="25">
        <v>0.5</v>
      </c>
      <c r="H80" s="25"/>
      <c r="I80" s="25">
        <v>0.30303030303030304</v>
      </c>
      <c r="K80" s="25"/>
      <c r="L80" s="25"/>
      <c r="M80" s="25"/>
      <c r="N80" s="25"/>
      <c r="O80" s="25"/>
      <c r="P80" s="25"/>
      <c r="Q80" s="25"/>
      <c r="R80" s="25"/>
    </row>
    <row r="81" spans="1:18" s="32" customFormat="1">
      <c r="A81" s="31"/>
      <c r="B81" s="32">
        <f t="shared" ref="B81:I81" si="0">COUNT(B3:B80)</f>
        <v>33</v>
      </c>
      <c r="C81" s="32">
        <f t="shared" si="0"/>
        <v>25</v>
      </c>
      <c r="D81" s="32">
        <f t="shared" si="0"/>
        <v>25</v>
      </c>
      <c r="E81" s="32">
        <f t="shared" si="0"/>
        <v>30</v>
      </c>
      <c r="F81" s="32">
        <f t="shared" si="0"/>
        <v>24</v>
      </c>
      <c r="G81" s="32">
        <f t="shared" si="0"/>
        <v>26</v>
      </c>
      <c r="H81" s="32">
        <f t="shared" si="0"/>
        <v>26</v>
      </c>
      <c r="I81" s="32">
        <f t="shared" si="0"/>
        <v>29</v>
      </c>
      <c r="K81" s="32">
        <f t="shared" ref="K81:R81" si="1">COUNT(K3:K80)</f>
        <v>27</v>
      </c>
      <c r="L81" s="32">
        <f t="shared" si="1"/>
        <v>23</v>
      </c>
      <c r="M81" s="32">
        <f t="shared" si="1"/>
        <v>18</v>
      </c>
      <c r="N81" s="32">
        <f t="shared" si="1"/>
        <v>26</v>
      </c>
      <c r="O81" s="32">
        <f t="shared" si="1"/>
        <v>22</v>
      </c>
      <c r="P81" s="32">
        <f t="shared" si="1"/>
        <v>24</v>
      </c>
      <c r="Q81" s="32">
        <f t="shared" si="1"/>
        <v>24</v>
      </c>
      <c r="R81" s="32">
        <f t="shared" si="1"/>
        <v>19</v>
      </c>
    </row>
    <row r="82" spans="1:18">
      <c r="B82" s="33">
        <f t="shared" ref="B82:I82" si="2">SUM(B3:B80)</f>
        <v>239.25</v>
      </c>
      <c r="C82" s="33">
        <f t="shared" si="2"/>
        <v>268.75</v>
      </c>
      <c r="D82" s="33">
        <f t="shared" si="2"/>
        <v>677.69230769230762</v>
      </c>
      <c r="E82" s="33">
        <f t="shared" si="2"/>
        <v>282.38095238095246</v>
      </c>
      <c r="F82" s="33">
        <f t="shared" si="2"/>
        <v>345.71428571428572</v>
      </c>
      <c r="G82" s="33">
        <f t="shared" si="2"/>
        <v>464</v>
      </c>
      <c r="H82" s="33">
        <f t="shared" si="2"/>
        <v>287.2727272727272</v>
      </c>
      <c r="I82" s="33">
        <f t="shared" si="2"/>
        <v>217.57575757575759</v>
      </c>
      <c r="J82" s="33"/>
      <c r="K82" s="33">
        <f>SUM(K3:K80)</f>
        <v>160.25</v>
      </c>
      <c r="L82" s="33">
        <f t="shared" ref="L82:R82" si="3">SUM(L3:L80)</f>
        <v>152.5</v>
      </c>
      <c r="M82" s="33">
        <f t="shared" si="3"/>
        <v>189.2307692307692</v>
      </c>
      <c r="N82" s="33">
        <f t="shared" si="3"/>
        <v>131.42857142857139</v>
      </c>
      <c r="O82" s="33">
        <f t="shared" si="3"/>
        <v>254.7619047619047</v>
      </c>
      <c r="P82" s="33">
        <f t="shared" si="3"/>
        <v>221.5</v>
      </c>
      <c r="Q82" s="33">
        <f t="shared" si="3"/>
        <v>183.77272727272725</v>
      </c>
      <c r="R82" s="33">
        <f t="shared" si="3"/>
        <v>85.757575757575751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7B012-8295-2549-B035-BA7B9332830C}">
  <dimension ref="A1:AA71"/>
  <sheetViews>
    <sheetView workbookViewId="0"/>
  </sheetViews>
  <sheetFormatPr baseColWidth="10" defaultRowHeight="15"/>
  <cols>
    <col min="1" max="1" width="30.6640625" style="21" bestFit="1" customWidth="1"/>
    <col min="2" max="2" width="12.83203125" style="21" bestFit="1" customWidth="1"/>
    <col min="3" max="14" width="10.83203125" style="34"/>
    <col min="15" max="16384" width="10.83203125" style="21"/>
  </cols>
  <sheetData>
    <row r="1" spans="1:27" ht="16" thickBot="1">
      <c r="C1" s="34" t="s">
        <v>194</v>
      </c>
      <c r="P1" s="21" t="s">
        <v>195</v>
      </c>
    </row>
    <row r="2" spans="1:27" ht="15" customHeight="1">
      <c r="A2" s="35"/>
      <c r="B2" s="36" t="s">
        <v>196</v>
      </c>
      <c r="C2" s="37" t="s">
        <v>246</v>
      </c>
      <c r="D2" s="38"/>
      <c r="E2" s="38"/>
      <c r="F2" s="39" t="s">
        <v>247</v>
      </c>
      <c r="G2" s="40"/>
      <c r="H2" s="40"/>
      <c r="I2" s="37" t="s">
        <v>248</v>
      </c>
      <c r="J2" s="38"/>
      <c r="K2" s="38"/>
      <c r="L2" s="39" t="s">
        <v>249</v>
      </c>
      <c r="M2" s="40"/>
      <c r="N2" s="40"/>
      <c r="P2" s="37" t="s">
        <v>246</v>
      </c>
      <c r="Q2" s="38"/>
      <c r="R2" s="38"/>
      <c r="S2" s="39" t="s">
        <v>247</v>
      </c>
      <c r="T2" s="40"/>
      <c r="U2" s="40"/>
      <c r="V2" s="37" t="s">
        <v>248</v>
      </c>
      <c r="W2" s="38"/>
      <c r="X2" s="38"/>
      <c r="Y2" s="39" t="s">
        <v>249</v>
      </c>
      <c r="Z2" s="40"/>
      <c r="AA2" s="40"/>
    </row>
    <row r="3" spans="1:27" ht="16" thickBot="1">
      <c r="A3" s="41"/>
      <c r="B3" s="42"/>
      <c r="C3" s="43" t="s">
        <v>16</v>
      </c>
      <c r="D3" s="44" t="s">
        <v>250</v>
      </c>
      <c r="E3" s="44" t="s">
        <v>251</v>
      </c>
      <c r="F3" s="43" t="s">
        <v>16</v>
      </c>
      <c r="G3" s="44" t="s">
        <v>250</v>
      </c>
      <c r="H3" s="44" t="s">
        <v>251</v>
      </c>
      <c r="I3" s="43" t="s">
        <v>16</v>
      </c>
      <c r="J3" s="44" t="s">
        <v>250</v>
      </c>
      <c r="K3" s="44" t="s">
        <v>251</v>
      </c>
      <c r="L3" s="43" t="s">
        <v>16</v>
      </c>
      <c r="M3" s="44" t="s">
        <v>250</v>
      </c>
      <c r="N3" s="44" t="s">
        <v>251</v>
      </c>
      <c r="P3" s="43" t="s">
        <v>16</v>
      </c>
      <c r="Q3" s="44" t="s">
        <v>250</v>
      </c>
      <c r="R3" s="44" t="s">
        <v>251</v>
      </c>
      <c r="S3" s="43" t="s">
        <v>16</v>
      </c>
      <c r="T3" s="44" t="s">
        <v>250</v>
      </c>
      <c r="U3" s="44" t="s">
        <v>251</v>
      </c>
      <c r="V3" s="43" t="s">
        <v>16</v>
      </c>
      <c r="W3" s="44" t="s">
        <v>250</v>
      </c>
      <c r="X3" s="44" t="s">
        <v>251</v>
      </c>
      <c r="Y3" s="43" t="s">
        <v>16</v>
      </c>
      <c r="Z3" s="44" t="s">
        <v>250</v>
      </c>
      <c r="AA3" s="44" t="s">
        <v>251</v>
      </c>
    </row>
    <row r="4" spans="1:27" ht="16">
      <c r="A4" s="45" t="s">
        <v>252</v>
      </c>
      <c r="B4" s="21" t="s">
        <v>253</v>
      </c>
      <c r="C4" s="46">
        <v>0</v>
      </c>
      <c r="D4" s="46">
        <v>0</v>
      </c>
      <c r="E4" s="46">
        <v>0</v>
      </c>
      <c r="F4" s="46">
        <v>0</v>
      </c>
      <c r="G4" s="46">
        <v>0</v>
      </c>
      <c r="H4" s="46">
        <v>0</v>
      </c>
      <c r="I4" s="46">
        <v>0</v>
      </c>
      <c r="J4" s="46">
        <v>0.47619047619047616</v>
      </c>
      <c r="K4" s="46">
        <v>0</v>
      </c>
      <c r="L4" s="46">
        <v>0</v>
      </c>
      <c r="M4" s="46">
        <v>0</v>
      </c>
      <c r="N4" s="46">
        <v>0</v>
      </c>
      <c r="P4" s="47">
        <v>0</v>
      </c>
      <c r="Q4" s="47">
        <v>0</v>
      </c>
      <c r="R4" s="47">
        <v>0</v>
      </c>
      <c r="S4" s="47">
        <v>0</v>
      </c>
      <c r="T4" s="47">
        <v>0</v>
      </c>
      <c r="U4" s="47">
        <v>0</v>
      </c>
      <c r="V4" s="47">
        <v>0</v>
      </c>
      <c r="W4" s="47">
        <v>0</v>
      </c>
      <c r="X4" s="47">
        <v>0</v>
      </c>
      <c r="Y4" s="47">
        <v>0</v>
      </c>
      <c r="Z4" s="47">
        <v>0</v>
      </c>
      <c r="AA4" s="47">
        <v>0</v>
      </c>
    </row>
    <row r="5" spans="1:27" s="48" customFormat="1" ht="16">
      <c r="A5" s="45" t="s">
        <v>254</v>
      </c>
      <c r="B5" s="21" t="s">
        <v>255</v>
      </c>
      <c r="C5" s="46">
        <v>160</v>
      </c>
      <c r="D5" s="46">
        <v>180.95238095238093</v>
      </c>
      <c r="E5" s="46">
        <v>199.99999999999997</v>
      </c>
      <c r="F5" s="46">
        <v>160</v>
      </c>
      <c r="G5" s="46">
        <v>90.909090909090907</v>
      </c>
      <c r="H5" s="46">
        <v>70</v>
      </c>
      <c r="I5" s="46">
        <v>100</v>
      </c>
      <c r="J5" s="46">
        <v>104.76190476190476</v>
      </c>
      <c r="K5" s="46">
        <v>76.19047619047619</v>
      </c>
      <c r="L5" s="46">
        <v>95.238095238095241</v>
      </c>
      <c r="M5" s="46">
        <v>123.80952380952381</v>
      </c>
      <c r="N5" s="46">
        <v>110</v>
      </c>
      <c r="P5" s="49">
        <v>0</v>
      </c>
      <c r="Q5" s="49">
        <v>0</v>
      </c>
      <c r="R5" s="49">
        <v>0</v>
      </c>
      <c r="S5" s="49">
        <v>0</v>
      </c>
      <c r="T5" s="49">
        <v>0</v>
      </c>
      <c r="U5" s="49">
        <v>0</v>
      </c>
      <c r="V5" s="49">
        <v>0</v>
      </c>
      <c r="W5" s="49">
        <v>2.3809523809523809</v>
      </c>
      <c r="X5" s="49">
        <v>0</v>
      </c>
      <c r="Y5" s="49">
        <v>0</v>
      </c>
      <c r="Z5" s="49">
        <v>0</v>
      </c>
      <c r="AA5" s="49">
        <v>0</v>
      </c>
    </row>
    <row r="6" spans="1:27">
      <c r="A6" s="45" t="s">
        <v>18</v>
      </c>
      <c r="B6" s="21" t="s">
        <v>19</v>
      </c>
      <c r="C6" s="46">
        <v>0</v>
      </c>
      <c r="D6" s="46">
        <v>0</v>
      </c>
      <c r="E6" s="46">
        <v>7.2727272727272725</v>
      </c>
      <c r="F6" s="46">
        <v>0</v>
      </c>
      <c r="G6" s="46">
        <v>0</v>
      </c>
      <c r="H6" s="46">
        <v>7.5</v>
      </c>
      <c r="I6" s="46">
        <v>0</v>
      </c>
      <c r="J6" s="46">
        <v>2.3809523809523809</v>
      </c>
      <c r="K6" s="46">
        <v>2.3809523809523809</v>
      </c>
      <c r="L6" s="46">
        <v>1.5714285714285712</v>
      </c>
      <c r="M6" s="46">
        <v>16.666666666666664</v>
      </c>
      <c r="N6" s="46">
        <v>5</v>
      </c>
      <c r="P6" s="47">
        <v>0</v>
      </c>
      <c r="Q6" s="47">
        <v>0</v>
      </c>
      <c r="R6" s="47">
        <v>0</v>
      </c>
      <c r="S6" s="47">
        <v>0</v>
      </c>
      <c r="T6" s="47">
        <v>0</v>
      </c>
      <c r="U6" s="47">
        <v>0</v>
      </c>
      <c r="V6" s="47">
        <v>0</v>
      </c>
      <c r="W6" s="47">
        <v>0</v>
      </c>
      <c r="X6" s="47">
        <v>2.3809523809523809</v>
      </c>
      <c r="Y6" s="47">
        <v>0</v>
      </c>
      <c r="Z6" s="47">
        <v>7.1428571428571423</v>
      </c>
      <c r="AA6" s="47">
        <v>2.5</v>
      </c>
    </row>
    <row r="7" spans="1:27">
      <c r="A7" s="45" t="s">
        <v>20</v>
      </c>
      <c r="B7" s="21" t="s">
        <v>21</v>
      </c>
      <c r="C7" s="46">
        <v>0</v>
      </c>
      <c r="D7" s="46">
        <v>4.7619047619047619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2.3809523809523809</v>
      </c>
      <c r="K7" s="46">
        <v>2.3809523809523809</v>
      </c>
      <c r="L7" s="46">
        <v>0</v>
      </c>
      <c r="M7" s="46">
        <v>0</v>
      </c>
      <c r="N7" s="46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47">
        <v>0</v>
      </c>
      <c r="V7" s="47">
        <v>0</v>
      </c>
      <c r="W7" s="47">
        <v>0</v>
      </c>
      <c r="X7" s="47">
        <v>0</v>
      </c>
      <c r="Y7" s="47">
        <v>0</v>
      </c>
      <c r="Z7" s="47">
        <v>0</v>
      </c>
      <c r="AA7" s="47">
        <v>2.5</v>
      </c>
    </row>
    <row r="8" spans="1:27" ht="16">
      <c r="A8" s="45" t="s">
        <v>256</v>
      </c>
      <c r="B8" s="21" t="s">
        <v>257</v>
      </c>
      <c r="C8" s="46">
        <v>2.5</v>
      </c>
      <c r="D8" s="46">
        <v>9.5238095238095237</v>
      </c>
      <c r="E8" s="46">
        <v>0</v>
      </c>
      <c r="F8" s="46">
        <v>5</v>
      </c>
      <c r="G8" s="46">
        <v>6.8181818181818175</v>
      </c>
      <c r="H8" s="46">
        <v>0</v>
      </c>
      <c r="I8" s="46">
        <v>7.5</v>
      </c>
      <c r="J8" s="46">
        <v>9.5238095238095237</v>
      </c>
      <c r="K8" s="46">
        <v>2.3809523809523809</v>
      </c>
      <c r="L8" s="46">
        <v>4.7142857142857135</v>
      </c>
      <c r="M8" s="46">
        <v>11.904761904761905</v>
      </c>
      <c r="N8" s="46">
        <v>0</v>
      </c>
      <c r="P8" s="47">
        <v>0</v>
      </c>
      <c r="Q8" s="47">
        <v>0</v>
      </c>
      <c r="R8" s="47">
        <v>0</v>
      </c>
      <c r="S8" s="47">
        <v>0</v>
      </c>
      <c r="T8" s="47">
        <v>2.2727272727272725</v>
      </c>
      <c r="U8" s="47">
        <v>0</v>
      </c>
      <c r="V8" s="47">
        <v>0</v>
      </c>
      <c r="W8" s="47">
        <v>0</v>
      </c>
      <c r="X8" s="47">
        <v>0</v>
      </c>
      <c r="Y8" s="47">
        <v>0</v>
      </c>
      <c r="Z8" s="47">
        <v>0</v>
      </c>
      <c r="AA8" s="47">
        <v>0</v>
      </c>
    </row>
    <row r="9" spans="1:27">
      <c r="A9" s="45" t="s">
        <v>34</v>
      </c>
      <c r="B9" s="21" t="s">
        <v>35</v>
      </c>
      <c r="C9" s="46">
        <v>5</v>
      </c>
      <c r="D9" s="46">
        <v>19.047619047619047</v>
      </c>
      <c r="E9" s="46">
        <v>14.545454545454545</v>
      </c>
      <c r="F9" s="46">
        <v>17.5</v>
      </c>
      <c r="G9" s="46">
        <v>11.363636363636363</v>
      </c>
      <c r="H9" s="46">
        <v>17.5</v>
      </c>
      <c r="I9" s="46">
        <v>12.5</v>
      </c>
      <c r="J9" s="46">
        <v>9.5238095238095237</v>
      </c>
      <c r="K9" s="46">
        <v>7.1428571428571423</v>
      </c>
      <c r="L9" s="46">
        <v>1.5714285714285712</v>
      </c>
      <c r="M9" s="46">
        <v>7.1428571428571423</v>
      </c>
      <c r="N9" s="46">
        <v>20</v>
      </c>
      <c r="P9" s="47">
        <v>5</v>
      </c>
      <c r="Q9" s="47">
        <v>9.5238095238095237</v>
      </c>
      <c r="R9" s="47">
        <v>9.0909090909090899</v>
      </c>
      <c r="S9" s="47">
        <v>5</v>
      </c>
      <c r="T9" s="47">
        <v>11.363636363636363</v>
      </c>
      <c r="U9" s="47">
        <v>5</v>
      </c>
      <c r="V9" s="47">
        <v>5</v>
      </c>
      <c r="W9" s="47">
        <v>16.666666666666664</v>
      </c>
      <c r="X9" s="47">
        <v>4.7619047619047619</v>
      </c>
      <c r="Y9" s="47">
        <v>3.1428571428571423</v>
      </c>
      <c r="Z9" s="47">
        <v>4.7619047619047619</v>
      </c>
      <c r="AA9" s="47">
        <v>0</v>
      </c>
    </row>
    <row r="10" spans="1:27">
      <c r="A10" s="45" t="s">
        <v>36</v>
      </c>
      <c r="B10" s="21" t="s">
        <v>37</v>
      </c>
      <c r="C10" s="46">
        <v>2.5</v>
      </c>
      <c r="D10" s="46">
        <v>0</v>
      </c>
      <c r="E10" s="46">
        <v>0</v>
      </c>
      <c r="F10" s="46">
        <v>0</v>
      </c>
      <c r="G10" s="46">
        <v>6.8181818181818175</v>
      </c>
      <c r="H10" s="46">
        <v>0</v>
      </c>
      <c r="I10" s="46">
        <v>0</v>
      </c>
      <c r="J10" s="46">
        <v>2.3809523809523809</v>
      </c>
      <c r="K10" s="46">
        <v>2.3809523809523809</v>
      </c>
      <c r="L10" s="46">
        <v>0</v>
      </c>
      <c r="M10" s="46">
        <v>0</v>
      </c>
      <c r="N10" s="46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0</v>
      </c>
      <c r="V10" s="47">
        <v>0</v>
      </c>
      <c r="W10" s="47">
        <v>0</v>
      </c>
      <c r="X10" s="47">
        <v>0</v>
      </c>
      <c r="Y10" s="47">
        <v>0</v>
      </c>
      <c r="Z10" s="47">
        <v>0</v>
      </c>
      <c r="AA10" s="47">
        <v>0</v>
      </c>
    </row>
    <row r="11" spans="1:27">
      <c r="A11" s="45" t="s">
        <v>38</v>
      </c>
      <c r="B11" s="21" t="s">
        <v>39</v>
      </c>
      <c r="C11" s="46">
        <v>0</v>
      </c>
      <c r="D11" s="46">
        <v>0</v>
      </c>
      <c r="E11" s="46">
        <v>1.8181818181818181</v>
      </c>
      <c r="F11" s="46">
        <v>0</v>
      </c>
      <c r="G11" s="46">
        <v>2.2727272727272725</v>
      </c>
      <c r="H11" s="46">
        <v>2.5</v>
      </c>
      <c r="I11" s="46">
        <v>0</v>
      </c>
      <c r="J11" s="46">
        <v>2.3809523809523809</v>
      </c>
      <c r="K11" s="46">
        <v>0</v>
      </c>
      <c r="L11" s="46">
        <v>0</v>
      </c>
      <c r="M11" s="46">
        <v>0</v>
      </c>
      <c r="N11" s="46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0</v>
      </c>
      <c r="W11" s="47">
        <v>0</v>
      </c>
      <c r="X11" s="47">
        <v>0</v>
      </c>
      <c r="Y11" s="47">
        <v>0</v>
      </c>
      <c r="Z11" s="47">
        <v>0</v>
      </c>
      <c r="AA11" s="47">
        <v>2.5</v>
      </c>
    </row>
    <row r="12" spans="1:27">
      <c r="A12" s="45" t="s">
        <v>40</v>
      </c>
      <c r="B12" s="21" t="s">
        <v>41</v>
      </c>
      <c r="C12" s="46">
        <v>0</v>
      </c>
      <c r="D12" s="46">
        <v>0</v>
      </c>
      <c r="E12" s="46">
        <v>0</v>
      </c>
      <c r="F12" s="46">
        <v>0</v>
      </c>
      <c r="G12" s="46">
        <v>2.2727272727272725</v>
      </c>
      <c r="H12" s="46">
        <v>0</v>
      </c>
      <c r="I12" s="46">
        <v>0</v>
      </c>
      <c r="J12" s="46">
        <v>0</v>
      </c>
      <c r="K12" s="46">
        <v>0</v>
      </c>
      <c r="L12" s="46">
        <v>0</v>
      </c>
      <c r="M12" s="46">
        <v>0</v>
      </c>
      <c r="N12" s="46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>
        <v>0</v>
      </c>
      <c r="Z12" s="47">
        <v>0</v>
      </c>
      <c r="AA12" s="47">
        <v>0</v>
      </c>
    </row>
    <row r="13" spans="1:27">
      <c r="A13" s="45" t="s">
        <v>40</v>
      </c>
      <c r="B13" s="21" t="s">
        <v>258</v>
      </c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46">
        <v>2.3809523809523809</v>
      </c>
      <c r="L13" s="46">
        <v>0</v>
      </c>
      <c r="M13" s="46">
        <v>2.3809523809523809</v>
      </c>
      <c r="N13" s="46">
        <v>0</v>
      </c>
      <c r="P13" s="47">
        <v>0</v>
      </c>
      <c r="Q13" s="47">
        <v>2.3809523809523809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>
        <v>0</v>
      </c>
      <c r="Z13" s="47">
        <v>0</v>
      </c>
      <c r="AA13" s="47">
        <v>0</v>
      </c>
    </row>
    <row r="14" spans="1:27">
      <c r="A14" s="45" t="s">
        <v>259</v>
      </c>
      <c r="B14" s="21" t="s">
        <v>260</v>
      </c>
      <c r="C14" s="46">
        <v>0</v>
      </c>
      <c r="D14" s="46">
        <v>0</v>
      </c>
      <c r="E14" s="46">
        <v>0</v>
      </c>
      <c r="F14" s="46">
        <v>0</v>
      </c>
      <c r="G14" s="46">
        <v>0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47">
        <v>0</v>
      </c>
      <c r="X14" s="47">
        <v>2.3809523809523809</v>
      </c>
      <c r="Y14" s="47">
        <v>0</v>
      </c>
      <c r="Z14" s="47">
        <v>0</v>
      </c>
      <c r="AA14" s="47">
        <v>0</v>
      </c>
    </row>
    <row r="15" spans="1:27">
      <c r="A15" s="45" t="s">
        <v>42</v>
      </c>
      <c r="B15" s="21" t="s">
        <v>43</v>
      </c>
      <c r="C15" s="46">
        <v>0</v>
      </c>
      <c r="D15" s="46">
        <v>0</v>
      </c>
      <c r="E15" s="46">
        <v>7.2727272727272725</v>
      </c>
      <c r="F15" s="46">
        <v>5</v>
      </c>
      <c r="G15" s="46">
        <v>0</v>
      </c>
      <c r="H15" s="46">
        <v>7.5</v>
      </c>
      <c r="I15" s="46">
        <v>2.5</v>
      </c>
      <c r="J15" s="46">
        <v>2.3809523809523809</v>
      </c>
      <c r="K15" s="46">
        <v>0</v>
      </c>
      <c r="L15" s="46">
        <v>0</v>
      </c>
      <c r="M15" s="46">
        <v>0</v>
      </c>
      <c r="N15" s="46">
        <v>2.5</v>
      </c>
      <c r="P15" s="47">
        <v>7.5</v>
      </c>
      <c r="Q15" s="47">
        <v>2.3809523809523809</v>
      </c>
      <c r="R15" s="47">
        <v>1.8181818181818181</v>
      </c>
      <c r="S15" s="47">
        <v>2.5</v>
      </c>
      <c r="T15" s="47">
        <v>2.2727272727272725</v>
      </c>
      <c r="U15" s="47">
        <v>2.5</v>
      </c>
      <c r="V15" s="47">
        <v>0</v>
      </c>
      <c r="W15" s="47">
        <v>4.7619047619047619</v>
      </c>
      <c r="X15" s="47">
        <v>4.7619047619047619</v>
      </c>
      <c r="Y15" s="47">
        <v>0</v>
      </c>
      <c r="Z15" s="47">
        <v>0</v>
      </c>
      <c r="AA15" s="47">
        <v>5</v>
      </c>
    </row>
    <row r="16" spans="1:27">
      <c r="A16" s="45" t="s">
        <v>46</v>
      </c>
      <c r="B16" s="21" t="s">
        <v>47</v>
      </c>
      <c r="C16" s="46">
        <v>0</v>
      </c>
      <c r="D16" s="46">
        <v>0</v>
      </c>
      <c r="E16" s="46">
        <v>1.8181818181818181</v>
      </c>
      <c r="F16" s="46">
        <v>0</v>
      </c>
      <c r="G16" s="46">
        <v>2.2727272727272725</v>
      </c>
      <c r="H16" s="46">
        <v>7.5</v>
      </c>
      <c r="I16" s="46">
        <v>0</v>
      </c>
      <c r="J16" s="46">
        <v>0</v>
      </c>
      <c r="K16" s="46">
        <v>2.3809523809523809</v>
      </c>
      <c r="L16" s="46">
        <v>1.5714285714285712</v>
      </c>
      <c r="M16" s="46">
        <v>0</v>
      </c>
      <c r="N16" s="46">
        <v>0</v>
      </c>
      <c r="P16" s="47">
        <v>0</v>
      </c>
      <c r="Q16" s="47">
        <v>0</v>
      </c>
      <c r="R16" s="47">
        <v>0</v>
      </c>
      <c r="S16" s="47">
        <v>0</v>
      </c>
      <c r="T16" s="47">
        <v>0</v>
      </c>
      <c r="U16" s="47">
        <v>0</v>
      </c>
      <c r="V16" s="47">
        <v>0</v>
      </c>
      <c r="W16" s="47">
        <v>0</v>
      </c>
      <c r="X16" s="47">
        <v>0</v>
      </c>
      <c r="Y16" s="47">
        <v>0</v>
      </c>
      <c r="Z16" s="47">
        <v>0</v>
      </c>
      <c r="AA16" s="47">
        <v>7.5</v>
      </c>
    </row>
    <row r="17" spans="1:27">
      <c r="A17" s="45" t="s">
        <v>261</v>
      </c>
      <c r="B17" s="21" t="s">
        <v>49</v>
      </c>
      <c r="C17" s="46">
        <v>5</v>
      </c>
      <c r="D17" s="46">
        <v>9.5238095238095237</v>
      </c>
      <c r="E17" s="46">
        <v>5.4545454545454541</v>
      </c>
      <c r="F17" s="46">
        <v>10</v>
      </c>
      <c r="G17" s="46">
        <v>27.27272727272727</v>
      </c>
      <c r="H17" s="46">
        <v>15</v>
      </c>
      <c r="I17" s="46">
        <v>2.5</v>
      </c>
      <c r="J17" s="46">
        <v>14.285714285714285</v>
      </c>
      <c r="K17" s="46">
        <v>4.7619047619047619</v>
      </c>
      <c r="L17" s="46">
        <v>21.999999999999996</v>
      </c>
      <c r="M17" s="46">
        <v>11.904761904761905</v>
      </c>
      <c r="N17" s="46">
        <v>17.5</v>
      </c>
      <c r="P17" s="47">
        <v>0</v>
      </c>
      <c r="Q17" s="47">
        <v>4.7619047619047619</v>
      </c>
      <c r="R17" s="47">
        <v>0</v>
      </c>
      <c r="S17" s="47">
        <v>0</v>
      </c>
      <c r="T17" s="47">
        <v>4.545454545454545</v>
      </c>
      <c r="U17" s="47">
        <v>2.5</v>
      </c>
      <c r="V17" s="47">
        <v>0</v>
      </c>
      <c r="W17" s="47">
        <v>0</v>
      </c>
      <c r="X17" s="47">
        <v>0</v>
      </c>
      <c r="Y17" s="47">
        <v>12.571428571428569</v>
      </c>
      <c r="Z17" s="47">
        <v>19.047619047619047</v>
      </c>
      <c r="AA17" s="47">
        <v>0</v>
      </c>
    </row>
    <row r="18" spans="1:27">
      <c r="A18" s="45" t="s">
        <v>262</v>
      </c>
      <c r="B18" s="21" t="s">
        <v>55</v>
      </c>
      <c r="C18" s="46">
        <v>22.5</v>
      </c>
      <c r="D18" s="46">
        <v>38.095238095238095</v>
      </c>
      <c r="E18" s="46">
        <v>14.545454545454545</v>
      </c>
      <c r="F18" s="46">
        <v>12.5</v>
      </c>
      <c r="G18" s="46">
        <v>9.0909090909090899</v>
      </c>
      <c r="H18" s="46">
        <v>10</v>
      </c>
      <c r="I18" s="46">
        <v>17.5</v>
      </c>
      <c r="J18" s="46">
        <v>21.428571428571427</v>
      </c>
      <c r="K18" s="46">
        <v>11.904761904761905</v>
      </c>
      <c r="L18" s="46">
        <v>1.5714285714285712</v>
      </c>
      <c r="M18" s="46">
        <v>7.1428571428571423</v>
      </c>
      <c r="N18" s="46">
        <v>0</v>
      </c>
      <c r="P18" s="47">
        <v>22.5</v>
      </c>
      <c r="Q18" s="47">
        <v>4.7619047619047619</v>
      </c>
      <c r="R18" s="47">
        <v>0</v>
      </c>
      <c r="S18" s="47">
        <v>5</v>
      </c>
      <c r="T18" s="47">
        <v>2.2727272727272725</v>
      </c>
      <c r="U18" s="47">
        <v>0</v>
      </c>
      <c r="V18" s="47">
        <v>0</v>
      </c>
      <c r="W18" s="47">
        <v>0</v>
      </c>
      <c r="X18" s="47">
        <v>7.1428571428571423</v>
      </c>
      <c r="Y18" s="47">
        <v>1.5714285714285712</v>
      </c>
      <c r="Z18" s="47">
        <v>4.7619047619047619</v>
      </c>
      <c r="AA18" s="47">
        <v>0</v>
      </c>
    </row>
    <row r="19" spans="1:27">
      <c r="A19" s="45" t="s">
        <v>209</v>
      </c>
      <c r="B19" s="21" t="s">
        <v>263</v>
      </c>
      <c r="C19" s="46">
        <v>0</v>
      </c>
      <c r="D19" s="46">
        <v>0</v>
      </c>
      <c r="E19" s="46">
        <v>1.8181818181818181</v>
      </c>
      <c r="F19" s="46">
        <v>0</v>
      </c>
      <c r="G19" s="46">
        <v>0</v>
      </c>
      <c r="H19" s="46">
        <v>0</v>
      </c>
      <c r="I19" s="46">
        <v>0</v>
      </c>
      <c r="J19" s="46">
        <v>0</v>
      </c>
      <c r="K19" s="46">
        <v>0</v>
      </c>
      <c r="L19" s="46">
        <v>0</v>
      </c>
      <c r="M19" s="46">
        <v>0</v>
      </c>
      <c r="N19" s="46">
        <v>2.5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47">
        <v>0</v>
      </c>
      <c r="V19" s="47">
        <v>0</v>
      </c>
      <c r="W19" s="47">
        <v>0</v>
      </c>
      <c r="X19" s="47">
        <v>0</v>
      </c>
      <c r="Y19" s="47">
        <v>0</v>
      </c>
      <c r="Z19" s="47">
        <v>0</v>
      </c>
      <c r="AA19" s="47">
        <v>0</v>
      </c>
    </row>
    <row r="20" spans="1:27" ht="16">
      <c r="A20" s="45" t="s">
        <v>264</v>
      </c>
      <c r="B20" s="21" t="s">
        <v>265</v>
      </c>
      <c r="C20" s="46">
        <v>2.5</v>
      </c>
      <c r="D20" s="46">
        <v>0</v>
      </c>
      <c r="E20" s="46">
        <v>0</v>
      </c>
      <c r="F20" s="46">
        <v>2.5</v>
      </c>
      <c r="G20" s="46">
        <v>0</v>
      </c>
      <c r="H20" s="46">
        <v>5</v>
      </c>
      <c r="I20" s="46">
        <v>5</v>
      </c>
      <c r="J20" s="46">
        <v>0</v>
      </c>
      <c r="K20" s="46">
        <v>4.7619047619047619</v>
      </c>
      <c r="L20" s="46">
        <v>0</v>
      </c>
      <c r="M20" s="46">
        <v>0</v>
      </c>
      <c r="N20" s="46">
        <v>2.5</v>
      </c>
      <c r="O20" s="46"/>
      <c r="P20" s="46">
        <v>0</v>
      </c>
      <c r="Q20" s="46">
        <v>0</v>
      </c>
      <c r="R20" s="46">
        <v>1.8181818181818181</v>
      </c>
      <c r="S20" s="46">
        <v>0</v>
      </c>
      <c r="T20" s="46">
        <v>0</v>
      </c>
      <c r="U20" s="46">
        <v>0</v>
      </c>
      <c r="V20" s="46">
        <v>2.5</v>
      </c>
      <c r="W20" s="46">
        <v>0</v>
      </c>
      <c r="X20" s="46">
        <v>9.5238095238095237</v>
      </c>
      <c r="Y20" s="46">
        <v>0</v>
      </c>
      <c r="Z20" s="46">
        <v>0</v>
      </c>
      <c r="AA20" s="46">
        <v>5</v>
      </c>
    </row>
    <row r="21" spans="1:27">
      <c r="A21" s="45" t="s">
        <v>266</v>
      </c>
      <c r="B21" s="21" t="s">
        <v>267</v>
      </c>
      <c r="C21" s="46">
        <v>2.5</v>
      </c>
      <c r="D21" s="46">
        <v>0</v>
      </c>
      <c r="E21" s="46">
        <v>0</v>
      </c>
      <c r="F21" s="46">
        <v>0</v>
      </c>
      <c r="G21" s="46">
        <v>0</v>
      </c>
      <c r="H21" s="46">
        <v>0</v>
      </c>
      <c r="I21" s="46">
        <v>0</v>
      </c>
      <c r="J21" s="46">
        <v>0</v>
      </c>
      <c r="K21" s="46">
        <v>0</v>
      </c>
      <c r="L21" s="46">
        <v>0</v>
      </c>
      <c r="M21" s="46">
        <v>0</v>
      </c>
      <c r="N21" s="46">
        <v>0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>
        <v>0</v>
      </c>
      <c r="Z21" s="47">
        <v>0</v>
      </c>
      <c r="AA21" s="47">
        <v>0</v>
      </c>
    </row>
    <row r="22" spans="1:27">
      <c r="A22" s="45" t="s">
        <v>62</v>
      </c>
      <c r="B22" s="21" t="s">
        <v>63</v>
      </c>
      <c r="C22" s="46">
        <v>5</v>
      </c>
      <c r="D22" s="46">
        <v>0</v>
      </c>
      <c r="E22" s="46">
        <v>1.8181818181818181</v>
      </c>
      <c r="F22" s="46">
        <v>5</v>
      </c>
      <c r="G22" s="46">
        <v>15.909090909090908</v>
      </c>
      <c r="H22" s="46">
        <v>5</v>
      </c>
      <c r="I22" s="46">
        <v>0</v>
      </c>
      <c r="J22" s="46">
        <v>0</v>
      </c>
      <c r="K22" s="46">
        <v>2.3809523809523809</v>
      </c>
      <c r="L22" s="46">
        <v>0</v>
      </c>
      <c r="M22" s="46">
        <v>4.7619047619047619</v>
      </c>
      <c r="N22" s="46">
        <v>0</v>
      </c>
      <c r="P22" s="47">
        <v>0</v>
      </c>
      <c r="Q22" s="47">
        <v>0</v>
      </c>
      <c r="R22" s="47">
        <v>0</v>
      </c>
      <c r="S22" s="47">
        <v>0</v>
      </c>
      <c r="T22" s="47">
        <v>18.18181818181818</v>
      </c>
      <c r="U22" s="47">
        <v>27.5</v>
      </c>
      <c r="V22" s="47">
        <v>2.5</v>
      </c>
      <c r="W22" s="47">
        <v>2.3809523809523809</v>
      </c>
      <c r="X22" s="47">
        <v>0</v>
      </c>
      <c r="Y22" s="47">
        <v>1.5714285714285712</v>
      </c>
      <c r="Z22" s="47">
        <v>2.3809523809523809</v>
      </c>
      <c r="AA22" s="47">
        <v>0</v>
      </c>
    </row>
    <row r="23" spans="1:27">
      <c r="A23" s="45" t="s">
        <v>64</v>
      </c>
      <c r="B23" s="21" t="s">
        <v>65</v>
      </c>
      <c r="C23" s="46">
        <v>15</v>
      </c>
      <c r="D23" s="46">
        <v>2.3809523809523809</v>
      </c>
      <c r="E23" s="46">
        <v>5.4545454545454541</v>
      </c>
      <c r="F23" s="46">
        <v>2.5</v>
      </c>
      <c r="G23" s="46">
        <v>18.18181818181818</v>
      </c>
      <c r="H23" s="46">
        <v>7.5</v>
      </c>
      <c r="I23" s="46">
        <v>5</v>
      </c>
      <c r="J23" s="46">
        <v>4.7619047619047619</v>
      </c>
      <c r="K23" s="46">
        <v>4.7619047619047619</v>
      </c>
      <c r="L23" s="46">
        <v>0</v>
      </c>
      <c r="M23" s="46">
        <v>2.3809523809523809</v>
      </c>
      <c r="N23" s="46">
        <v>0</v>
      </c>
      <c r="P23" s="47">
        <v>0</v>
      </c>
      <c r="Q23" s="47">
        <v>2.3809523809523809</v>
      </c>
      <c r="R23" s="47">
        <v>0</v>
      </c>
      <c r="S23" s="47">
        <v>2.5</v>
      </c>
      <c r="T23" s="47">
        <v>9.0909090909090899</v>
      </c>
      <c r="U23" s="47">
        <v>10</v>
      </c>
      <c r="V23" s="47">
        <v>0</v>
      </c>
      <c r="W23" s="47">
        <v>0</v>
      </c>
      <c r="X23" s="47">
        <v>0</v>
      </c>
      <c r="Y23" s="47">
        <v>0</v>
      </c>
      <c r="Z23" s="47">
        <v>2.3809523809523809</v>
      </c>
      <c r="AA23" s="47">
        <v>0</v>
      </c>
    </row>
    <row r="24" spans="1:27">
      <c r="A24" s="45" t="s">
        <v>268</v>
      </c>
      <c r="B24" s="21" t="s">
        <v>269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  <c r="H24" s="46">
        <v>0</v>
      </c>
      <c r="I24" s="46">
        <v>0</v>
      </c>
      <c r="J24" s="46">
        <v>0</v>
      </c>
      <c r="K24" s="46">
        <v>0</v>
      </c>
      <c r="L24" s="46">
        <v>0</v>
      </c>
      <c r="M24" s="46">
        <v>0</v>
      </c>
      <c r="N24" s="46">
        <v>0</v>
      </c>
      <c r="P24" s="47">
        <v>0</v>
      </c>
      <c r="Q24" s="47">
        <v>0</v>
      </c>
      <c r="R24" s="47">
        <v>0</v>
      </c>
      <c r="S24" s="47">
        <v>0</v>
      </c>
      <c r="T24" s="47">
        <v>2.2727272727272725</v>
      </c>
      <c r="U24" s="47">
        <v>0</v>
      </c>
      <c r="V24" s="47">
        <v>0</v>
      </c>
      <c r="W24" s="47">
        <v>0</v>
      </c>
      <c r="X24" s="47">
        <v>0</v>
      </c>
      <c r="Y24" s="47">
        <v>0</v>
      </c>
      <c r="Z24" s="47">
        <v>0</v>
      </c>
      <c r="AA24" s="47">
        <v>2.5</v>
      </c>
    </row>
    <row r="25" spans="1:27">
      <c r="A25" s="45" t="s">
        <v>66</v>
      </c>
      <c r="B25" s="21" t="s">
        <v>67</v>
      </c>
      <c r="C25" s="46">
        <v>7.5</v>
      </c>
      <c r="D25" s="46">
        <v>9.5238095238095237</v>
      </c>
      <c r="E25" s="46">
        <v>1.8181818181818181</v>
      </c>
      <c r="F25" s="46">
        <v>7.5</v>
      </c>
      <c r="G25" s="46">
        <v>13.636363636363635</v>
      </c>
      <c r="H25" s="46">
        <v>0</v>
      </c>
      <c r="I25" s="46">
        <v>0</v>
      </c>
      <c r="J25" s="46">
        <v>4.7619047619047619</v>
      </c>
      <c r="K25" s="46">
        <v>4.7619047619047619</v>
      </c>
      <c r="L25" s="46">
        <v>3.1428571428571423</v>
      </c>
      <c r="M25" s="46">
        <v>2.3809523809523809</v>
      </c>
      <c r="N25" s="46">
        <v>5</v>
      </c>
      <c r="P25" s="47">
        <v>0</v>
      </c>
      <c r="Q25" s="47">
        <v>0</v>
      </c>
      <c r="R25" s="47">
        <v>3.6363636363636362</v>
      </c>
      <c r="S25" s="47">
        <v>0</v>
      </c>
      <c r="T25" s="47">
        <v>0</v>
      </c>
      <c r="U25" s="47">
        <v>0</v>
      </c>
      <c r="V25" s="47">
        <v>0</v>
      </c>
      <c r="W25" s="47">
        <v>2.3809523809523809</v>
      </c>
      <c r="X25" s="47">
        <v>0</v>
      </c>
      <c r="Y25" s="47">
        <v>1.5714285714285712</v>
      </c>
      <c r="Z25" s="47">
        <v>0</v>
      </c>
      <c r="AA25" s="47">
        <v>0</v>
      </c>
    </row>
    <row r="26" spans="1:27" ht="16">
      <c r="A26" s="45" t="s">
        <v>270</v>
      </c>
      <c r="B26" s="21" t="s">
        <v>69</v>
      </c>
      <c r="C26" s="46">
        <v>2.5</v>
      </c>
      <c r="D26" s="46">
        <v>2.3809523809523809</v>
      </c>
      <c r="E26" s="46">
        <v>0</v>
      </c>
      <c r="F26" s="46">
        <v>5</v>
      </c>
      <c r="G26" s="46">
        <v>0</v>
      </c>
      <c r="H26" s="46">
        <v>5</v>
      </c>
      <c r="I26" s="46">
        <v>0</v>
      </c>
      <c r="J26" s="46">
        <v>2.3809523809523809</v>
      </c>
      <c r="K26" s="46">
        <v>2.3809523809523809</v>
      </c>
      <c r="L26" s="46">
        <v>1.5714285714285712</v>
      </c>
      <c r="M26" s="46">
        <v>0</v>
      </c>
      <c r="N26" s="46">
        <v>0</v>
      </c>
      <c r="P26" s="47">
        <v>0</v>
      </c>
      <c r="Q26" s="47">
        <v>2.3809523809523809</v>
      </c>
      <c r="R26" s="47">
        <v>0</v>
      </c>
      <c r="S26" s="47">
        <v>0</v>
      </c>
      <c r="T26" s="47">
        <v>0</v>
      </c>
      <c r="U26" s="47">
        <v>0</v>
      </c>
      <c r="V26" s="47">
        <v>0</v>
      </c>
      <c r="W26" s="47">
        <v>0</v>
      </c>
      <c r="X26" s="47">
        <v>0</v>
      </c>
      <c r="Y26" s="47">
        <v>0</v>
      </c>
      <c r="Z26" s="47">
        <v>0</v>
      </c>
      <c r="AA26" s="47">
        <v>2.5</v>
      </c>
    </row>
    <row r="27" spans="1:27" ht="16">
      <c r="A27" s="45" t="s">
        <v>70</v>
      </c>
      <c r="B27" s="21" t="s">
        <v>71</v>
      </c>
      <c r="C27" s="46">
        <v>25</v>
      </c>
      <c r="D27" s="46">
        <v>19.047619047619047</v>
      </c>
      <c r="E27" s="46">
        <v>20</v>
      </c>
      <c r="F27" s="46">
        <v>22.5</v>
      </c>
      <c r="G27" s="46">
        <v>24.999999999999996</v>
      </c>
      <c r="H27" s="46">
        <v>15</v>
      </c>
      <c r="I27" s="46">
        <v>17.5</v>
      </c>
      <c r="J27" s="46">
        <v>30.952380952380953</v>
      </c>
      <c r="K27" s="46">
        <v>16.666666666666664</v>
      </c>
      <c r="L27" s="46">
        <v>7.8571428571428568</v>
      </c>
      <c r="M27" s="46">
        <v>2.3809523809523809</v>
      </c>
      <c r="N27" s="46">
        <v>7.5</v>
      </c>
      <c r="P27" s="47">
        <v>17.5</v>
      </c>
      <c r="Q27" s="47">
        <v>11.904761904761905</v>
      </c>
      <c r="R27" s="47">
        <v>1.8181818181818181</v>
      </c>
      <c r="S27" s="47">
        <v>5</v>
      </c>
      <c r="T27" s="47">
        <v>4.545454545454545</v>
      </c>
      <c r="U27" s="47">
        <v>10</v>
      </c>
      <c r="V27" s="47">
        <v>2.5</v>
      </c>
      <c r="W27" s="47">
        <v>7.1428571428571423</v>
      </c>
      <c r="X27" s="47">
        <v>2.3809523809523809</v>
      </c>
      <c r="Y27" s="47">
        <v>3.1428571428571423</v>
      </c>
      <c r="Z27" s="47">
        <v>2.3809523809523809</v>
      </c>
      <c r="AA27" s="47">
        <v>12.5</v>
      </c>
    </row>
    <row r="28" spans="1:27" ht="16">
      <c r="A28" s="45" t="s">
        <v>271</v>
      </c>
      <c r="B28" s="21" t="s">
        <v>73</v>
      </c>
      <c r="C28" s="46">
        <v>2.5</v>
      </c>
      <c r="D28" s="46">
        <v>0</v>
      </c>
      <c r="E28" s="46">
        <v>0</v>
      </c>
      <c r="F28" s="46">
        <v>5</v>
      </c>
      <c r="G28" s="46">
        <v>0</v>
      </c>
      <c r="H28" s="46">
        <v>5</v>
      </c>
      <c r="I28" s="46">
        <v>2.5</v>
      </c>
      <c r="J28" s="46">
        <v>2.3809523809523809</v>
      </c>
      <c r="K28" s="46">
        <v>0</v>
      </c>
      <c r="L28" s="46">
        <v>0</v>
      </c>
      <c r="M28" s="46">
        <v>0</v>
      </c>
      <c r="N28" s="46">
        <v>0</v>
      </c>
      <c r="P28" s="47">
        <v>0</v>
      </c>
      <c r="Q28" s="47">
        <v>0</v>
      </c>
      <c r="R28" s="47">
        <v>0</v>
      </c>
      <c r="S28" s="47">
        <v>2.5</v>
      </c>
      <c r="T28" s="47">
        <v>0</v>
      </c>
      <c r="U28" s="47">
        <v>0</v>
      </c>
      <c r="V28" s="47">
        <v>0</v>
      </c>
      <c r="W28" s="47">
        <v>16.666666666666664</v>
      </c>
      <c r="X28" s="47">
        <v>2.3809523809523809</v>
      </c>
      <c r="Y28" s="47">
        <v>0</v>
      </c>
      <c r="Z28" s="47">
        <v>0</v>
      </c>
      <c r="AA28" s="47">
        <v>0</v>
      </c>
    </row>
    <row r="29" spans="1:27">
      <c r="A29" s="45" t="s">
        <v>214</v>
      </c>
      <c r="B29" s="21" t="s">
        <v>272</v>
      </c>
      <c r="C29" s="46">
        <v>5</v>
      </c>
      <c r="D29" s="46">
        <v>0</v>
      </c>
      <c r="E29" s="46">
        <v>0</v>
      </c>
      <c r="F29" s="46">
        <v>2.5</v>
      </c>
      <c r="G29" s="46">
        <v>0</v>
      </c>
      <c r="H29" s="46">
        <v>0</v>
      </c>
      <c r="I29" s="46">
        <v>0</v>
      </c>
      <c r="J29" s="46">
        <v>0</v>
      </c>
      <c r="K29" s="46">
        <v>0</v>
      </c>
      <c r="L29" s="46">
        <v>0</v>
      </c>
      <c r="M29" s="46">
        <v>0</v>
      </c>
      <c r="N29" s="46">
        <v>0</v>
      </c>
      <c r="P29" s="47">
        <v>0</v>
      </c>
      <c r="Q29" s="47">
        <v>0</v>
      </c>
      <c r="R29" s="47">
        <v>0</v>
      </c>
      <c r="S29" s="47">
        <v>0</v>
      </c>
      <c r="T29" s="47">
        <v>0</v>
      </c>
      <c r="U29" s="47">
        <v>0</v>
      </c>
      <c r="V29" s="47">
        <v>0</v>
      </c>
      <c r="W29" s="47">
        <v>0</v>
      </c>
      <c r="X29" s="47">
        <v>0</v>
      </c>
      <c r="Y29" s="47">
        <v>0</v>
      </c>
      <c r="Z29" s="47">
        <v>0</v>
      </c>
      <c r="AA29" s="47">
        <v>0</v>
      </c>
    </row>
    <row r="30" spans="1:27">
      <c r="A30" s="45" t="s">
        <v>76</v>
      </c>
      <c r="B30" s="21" t="s">
        <v>77</v>
      </c>
      <c r="C30" s="46">
        <v>2.5</v>
      </c>
      <c r="D30" s="46">
        <v>0</v>
      </c>
      <c r="E30" s="46">
        <v>0</v>
      </c>
      <c r="F30" s="46">
        <v>0</v>
      </c>
      <c r="G30" s="46">
        <v>2.2727272727272725</v>
      </c>
      <c r="H30" s="46">
        <v>0</v>
      </c>
      <c r="I30" s="46">
        <v>0</v>
      </c>
      <c r="J30" s="46">
        <v>2.3809523809523809</v>
      </c>
      <c r="K30" s="46">
        <v>0</v>
      </c>
      <c r="L30" s="46">
        <v>1.5714285714285712</v>
      </c>
      <c r="M30" s="46">
        <v>2.3809523809523809</v>
      </c>
      <c r="N30" s="46">
        <v>0</v>
      </c>
      <c r="P30" s="47">
        <v>0</v>
      </c>
      <c r="Q30" s="47">
        <v>0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>
        <v>4.7619047619047619</v>
      </c>
      <c r="Y30" s="47">
        <v>0</v>
      </c>
      <c r="Z30" s="47">
        <v>0</v>
      </c>
      <c r="AA30" s="47">
        <v>2.5</v>
      </c>
    </row>
    <row r="31" spans="1:27">
      <c r="A31" s="45" t="s">
        <v>215</v>
      </c>
      <c r="B31" s="21" t="s">
        <v>33</v>
      </c>
      <c r="C31" s="46">
        <v>5</v>
      </c>
      <c r="D31" s="46">
        <v>7.1428571428571423</v>
      </c>
      <c r="E31" s="46">
        <v>9.0909090909090899</v>
      </c>
      <c r="F31" s="46">
        <v>15</v>
      </c>
      <c r="G31" s="46">
        <v>18.18181818181818</v>
      </c>
      <c r="H31" s="46">
        <v>15</v>
      </c>
      <c r="I31" s="46">
        <v>12.5</v>
      </c>
      <c r="J31" s="46">
        <v>7.1428571428571423</v>
      </c>
      <c r="K31" s="46">
        <v>11.904761904761905</v>
      </c>
      <c r="L31" s="46">
        <v>3.1428571428571423</v>
      </c>
      <c r="M31" s="46">
        <v>0</v>
      </c>
      <c r="N31" s="46">
        <v>0</v>
      </c>
      <c r="P31" s="47">
        <v>0</v>
      </c>
      <c r="Q31" s="47">
        <v>7.1428571428571423</v>
      </c>
      <c r="R31" s="47">
        <v>0</v>
      </c>
      <c r="S31" s="47">
        <v>0</v>
      </c>
      <c r="T31" s="47">
        <v>4.545454545454545</v>
      </c>
      <c r="U31" s="47">
        <v>5</v>
      </c>
      <c r="V31" s="47">
        <v>0</v>
      </c>
      <c r="W31" s="47">
        <v>0</v>
      </c>
      <c r="X31" s="47">
        <v>2.3809523809523809</v>
      </c>
      <c r="Y31" s="47">
        <v>0</v>
      </c>
      <c r="Z31" s="47">
        <v>2.3809523809523809</v>
      </c>
      <c r="AA31" s="47">
        <v>7.5</v>
      </c>
    </row>
    <row r="32" spans="1:27">
      <c r="A32" s="45" t="s">
        <v>273</v>
      </c>
      <c r="B32" s="21" t="s">
        <v>274</v>
      </c>
      <c r="C32" s="46">
        <v>0</v>
      </c>
      <c r="D32" s="46">
        <v>0</v>
      </c>
      <c r="E32" s="46">
        <v>0</v>
      </c>
      <c r="F32" s="46">
        <v>5</v>
      </c>
      <c r="G32" s="46">
        <v>0</v>
      </c>
      <c r="H32" s="46">
        <v>0</v>
      </c>
      <c r="I32" s="46">
        <v>7.5</v>
      </c>
      <c r="J32" s="46">
        <v>0</v>
      </c>
      <c r="K32" s="46">
        <v>0</v>
      </c>
      <c r="L32" s="46">
        <v>0</v>
      </c>
      <c r="M32" s="46">
        <v>0</v>
      </c>
      <c r="N32" s="46">
        <v>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0</v>
      </c>
      <c r="W32" s="47">
        <v>0</v>
      </c>
      <c r="X32" s="47">
        <v>0</v>
      </c>
      <c r="Y32" s="47">
        <v>0</v>
      </c>
      <c r="Z32" s="47">
        <v>0</v>
      </c>
      <c r="AA32" s="47">
        <v>0</v>
      </c>
    </row>
    <row r="33" spans="1:27">
      <c r="A33" s="45" t="s">
        <v>78</v>
      </c>
      <c r="B33" s="21" t="s">
        <v>79</v>
      </c>
      <c r="C33" s="46">
        <v>0</v>
      </c>
      <c r="D33" s="46">
        <v>0</v>
      </c>
      <c r="E33" s="46">
        <v>0</v>
      </c>
      <c r="F33" s="46">
        <v>0</v>
      </c>
      <c r="G33" s="46">
        <v>4.545454545454545</v>
      </c>
      <c r="H33" s="46">
        <v>0</v>
      </c>
      <c r="I33" s="46">
        <v>0</v>
      </c>
      <c r="J33" s="46">
        <v>0</v>
      </c>
      <c r="K33" s="46">
        <v>0</v>
      </c>
      <c r="L33" s="46">
        <v>0</v>
      </c>
      <c r="M33" s="46">
        <v>2.3809523809523809</v>
      </c>
      <c r="N33" s="46">
        <v>0</v>
      </c>
      <c r="P33" s="47">
        <v>0</v>
      </c>
      <c r="Q33" s="47">
        <v>0</v>
      </c>
      <c r="R33" s="47">
        <v>0</v>
      </c>
      <c r="S33" s="47">
        <v>2.5</v>
      </c>
      <c r="T33" s="47">
        <v>0</v>
      </c>
      <c r="U33" s="47">
        <v>2.5</v>
      </c>
      <c r="V33" s="47">
        <v>0</v>
      </c>
      <c r="W33" s="47">
        <v>0</v>
      </c>
      <c r="X33" s="47">
        <v>2.3809523809523809</v>
      </c>
      <c r="Y33" s="47">
        <v>3.1428571428571423</v>
      </c>
      <c r="Z33" s="47">
        <v>4.7619047619047619</v>
      </c>
      <c r="AA33" s="47">
        <v>0</v>
      </c>
    </row>
    <row r="34" spans="1:27">
      <c r="A34" s="45" t="s">
        <v>80</v>
      </c>
      <c r="B34" s="21" t="s">
        <v>81</v>
      </c>
      <c r="C34" s="46">
        <v>0</v>
      </c>
      <c r="D34" s="46">
        <v>0</v>
      </c>
      <c r="E34" s="46">
        <v>0</v>
      </c>
      <c r="F34" s="46">
        <v>0</v>
      </c>
      <c r="G34" s="46">
        <v>0</v>
      </c>
      <c r="H34" s="46">
        <v>7.5</v>
      </c>
      <c r="I34" s="46">
        <v>0</v>
      </c>
      <c r="J34" s="46">
        <v>0</v>
      </c>
      <c r="K34" s="46">
        <v>0</v>
      </c>
      <c r="L34" s="46">
        <v>0</v>
      </c>
      <c r="M34" s="46">
        <v>2.3809523809523809</v>
      </c>
      <c r="N34" s="46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2.5</v>
      </c>
      <c r="V34" s="47">
        <v>0</v>
      </c>
      <c r="W34" s="47">
        <v>0</v>
      </c>
      <c r="X34" s="47">
        <v>0</v>
      </c>
      <c r="Y34" s="47">
        <v>0</v>
      </c>
      <c r="Z34" s="47">
        <v>0</v>
      </c>
      <c r="AA34" s="47">
        <v>0</v>
      </c>
    </row>
    <row r="35" spans="1:27">
      <c r="A35" s="45" t="s">
        <v>88</v>
      </c>
      <c r="B35" s="21" t="s">
        <v>89</v>
      </c>
      <c r="C35" s="46">
        <v>0</v>
      </c>
      <c r="D35" s="46">
        <v>2.3809523809523809</v>
      </c>
      <c r="E35" s="46">
        <v>0</v>
      </c>
      <c r="F35" s="46">
        <v>0</v>
      </c>
      <c r="G35" s="46">
        <v>0</v>
      </c>
      <c r="H35" s="46">
        <v>2.5</v>
      </c>
      <c r="I35" s="46">
        <v>0</v>
      </c>
      <c r="J35" s="46">
        <v>2.3809523809523809</v>
      </c>
      <c r="K35" s="46">
        <v>0</v>
      </c>
      <c r="L35" s="46">
        <v>4.7142857142857135</v>
      </c>
      <c r="M35" s="46">
        <v>2.3809523809523809</v>
      </c>
      <c r="N35" s="46">
        <v>0</v>
      </c>
      <c r="P35" s="47">
        <v>0</v>
      </c>
      <c r="Q35" s="47">
        <v>0</v>
      </c>
      <c r="R35" s="47">
        <v>0</v>
      </c>
      <c r="S35" s="47">
        <v>0</v>
      </c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>
        <v>0</v>
      </c>
      <c r="Z35" s="47">
        <v>0</v>
      </c>
      <c r="AA35" s="47">
        <v>0</v>
      </c>
    </row>
    <row r="36" spans="1:27">
      <c r="A36" s="45" t="s">
        <v>90</v>
      </c>
      <c r="B36" s="21" t="s">
        <v>91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  <c r="H36" s="46">
        <v>0</v>
      </c>
      <c r="I36" s="46">
        <v>0</v>
      </c>
      <c r="J36" s="46">
        <v>0</v>
      </c>
      <c r="K36" s="46">
        <v>0</v>
      </c>
      <c r="L36" s="46">
        <v>0</v>
      </c>
      <c r="M36" s="46">
        <v>0</v>
      </c>
      <c r="N36" s="46">
        <v>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>
        <v>0</v>
      </c>
      <c r="Z36" s="47">
        <v>2.3809523809523809</v>
      </c>
      <c r="AA36" s="47">
        <v>0</v>
      </c>
    </row>
    <row r="37" spans="1:27">
      <c r="A37" s="45" t="s">
        <v>92</v>
      </c>
      <c r="B37" s="21" t="s">
        <v>93</v>
      </c>
      <c r="C37" s="46">
        <v>0</v>
      </c>
      <c r="D37" s="46">
        <v>0</v>
      </c>
      <c r="E37" s="46">
        <v>0</v>
      </c>
      <c r="F37" s="46">
        <v>0</v>
      </c>
      <c r="G37" s="46">
        <v>0</v>
      </c>
      <c r="H37" s="46">
        <v>0</v>
      </c>
      <c r="I37" s="46">
        <v>2.5</v>
      </c>
      <c r="J37" s="46">
        <v>0</v>
      </c>
      <c r="K37" s="46">
        <v>0</v>
      </c>
      <c r="L37" s="46">
        <v>0</v>
      </c>
      <c r="M37" s="46">
        <v>0</v>
      </c>
      <c r="N37" s="46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</v>
      </c>
    </row>
    <row r="38" spans="1:27">
      <c r="A38" s="45" t="s">
        <v>96</v>
      </c>
      <c r="B38" s="21" t="s">
        <v>97</v>
      </c>
      <c r="C38" s="46">
        <v>0</v>
      </c>
      <c r="D38" s="46">
        <v>0</v>
      </c>
      <c r="E38" s="46">
        <v>0</v>
      </c>
      <c r="F38" s="46">
        <v>0</v>
      </c>
      <c r="G38" s="46">
        <v>0</v>
      </c>
      <c r="H38" s="46">
        <v>0</v>
      </c>
      <c r="I38" s="46">
        <v>0</v>
      </c>
      <c r="J38" s="46">
        <v>0</v>
      </c>
      <c r="K38" s="46">
        <v>0</v>
      </c>
      <c r="L38" s="46">
        <v>0</v>
      </c>
      <c r="M38" s="46">
        <v>0</v>
      </c>
      <c r="N38" s="46">
        <v>0</v>
      </c>
      <c r="P38" s="47">
        <v>2.5</v>
      </c>
      <c r="Q38" s="47">
        <v>0</v>
      </c>
      <c r="R38" s="47">
        <v>0</v>
      </c>
      <c r="S38" s="47">
        <v>0</v>
      </c>
      <c r="T38" s="47">
        <v>0</v>
      </c>
      <c r="U38" s="47">
        <v>0</v>
      </c>
      <c r="V38" s="47">
        <v>0</v>
      </c>
      <c r="W38" s="47">
        <v>0</v>
      </c>
      <c r="X38" s="47">
        <v>0</v>
      </c>
      <c r="Y38" s="47">
        <v>0</v>
      </c>
      <c r="Z38" s="47">
        <v>0</v>
      </c>
      <c r="AA38" s="47">
        <v>0</v>
      </c>
    </row>
    <row r="39" spans="1:27">
      <c r="A39" s="45" t="s">
        <v>98</v>
      </c>
      <c r="B39" s="21" t="s">
        <v>99</v>
      </c>
      <c r="C39" s="46">
        <v>0</v>
      </c>
      <c r="D39" s="46">
        <v>2.3809523809523809</v>
      </c>
      <c r="E39" s="46">
        <v>0</v>
      </c>
      <c r="F39" s="46">
        <v>0</v>
      </c>
      <c r="G39" s="46">
        <v>6.8181818181818175</v>
      </c>
      <c r="H39" s="46">
        <v>0</v>
      </c>
      <c r="I39" s="46">
        <v>2.5</v>
      </c>
      <c r="J39" s="46">
        <v>0</v>
      </c>
      <c r="K39" s="46">
        <v>0</v>
      </c>
      <c r="L39" s="46">
        <v>3.1428571428571423</v>
      </c>
      <c r="M39" s="46">
        <v>0</v>
      </c>
      <c r="N39" s="46">
        <v>0</v>
      </c>
      <c r="P39" s="47">
        <v>0</v>
      </c>
      <c r="Q39" s="47">
        <v>2.3809523809523809</v>
      </c>
      <c r="R39" s="47">
        <v>0</v>
      </c>
      <c r="S39" s="47">
        <v>0</v>
      </c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>
        <v>0</v>
      </c>
      <c r="Z39" s="47">
        <v>0</v>
      </c>
      <c r="AA39" s="47">
        <v>0</v>
      </c>
    </row>
    <row r="40" spans="1:27" ht="16">
      <c r="A40" s="45" t="s">
        <v>275</v>
      </c>
      <c r="B40" s="21" t="s">
        <v>101</v>
      </c>
      <c r="C40" s="46">
        <v>0</v>
      </c>
      <c r="D40" s="46">
        <v>0</v>
      </c>
      <c r="E40" s="46">
        <v>1.8181818181818181</v>
      </c>
      <c r="F40" s="46">
        <v>0</v>
      </c>
      <c r="G40" s="46">
        <v>0</v>
      </c>
      <c r="H40" s="46">
        <v>5</v>
      </c>
      <c r="I40" s="46">
        <v>5</v>
      </c>
      <c r="J40" s="46">
        <v>14.285714285714285</v>
      </c>
      <c r="K40" s="46">
        <v>0</v>
      </c>
      <c r="L40" s="46">
        <v>0</v>
      </c>
      <c r="M40" s="46">
        <v>4.7619047619047619</v>
      </c>
      <c r="N40" s="46">
        <v>2.5</v>
      </c>
      <c r="P40" s="47">
        <v>0</v>
      </c>
      <c r="Q40" s="47">
        <v>0</v>
      </c>
      <c r="R40" s="47">
        <v>1.8181818181818181</v>
      </c>
      <c r="S40" s="47">
        <v>2.5</v>
      </c>
      <c r="T40" s="47">
        <v>0</v>
      </c>
      <c r="U40" s="47">
        <v>0</v>
      </c>
      <c r="V40" s="47">
        <v>0</v>
      </c>
      <c r="W40" s="47">
        <v>2.3809523809523809</v>
      </c>
      <c r="X40" s="47">
        <v>0</v>
      </c>
      <c r="Y40" s="47">
        <v>0</v>
      </c>
      <c r="Z40" s="47">
        <v>11.904761904761905</v>
      </c>
      <c r="AA40" s="47">
        <v>2.5</v>
      </c>
    </row>
    <row r="41" spans="1:27" ht="16">
      <c r="A41" s="45" t="s">
        <v>276</v>
      </c>
      <c r="B41" s="21" t="s">
        <v>103</v>
      </c>
      <c r="C41" s="46">
        <v>0</v>
      </c>
      <c r="D41" s="46">
        <v>0</v>
      </c>
      <c r="E41" s="46">
        <v>0</v>
      </c>
      <c r="F41" s="46">
        <v>0</v>
      </c>
      <c r="G41" s="46">
        <v>2.2727272727272725</v>
      </c>
      <c r="H41" s="46">
        <v>2.5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6">
        <v>0</v>
      </c>
      <c r="P41" s="47">
        <v>0</v>
      </c>
      <c r="Q41" s="47">
        <v>0</v>
      </c>
      <c r="R41" s="47">
        <v>0</v>
      </c>
      <c r="S41" s="47">
        <v>2.5</v>
      </c>
      <c r="T41" s="47">
        <v>0</v>
      </c>
      <c r="U41" s="47"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</row>
    <row r="42" spans="1:27" ht="16">
      <c r="A42" s="45" t="s">
        <v>277</v>
      </c>
      <c r="B42" s="21" t="s">
        <v>278</v>
      </c>
      <c r="C42" s="46">
        <v>0</v>
      </c>
      <c r="D42" s="46">
        <v>0</v>
      </c>
      <c r="E42" s="46">
        <v>0</v>
      </c>
      <c r="F42" s="46">
        <v>0</v>
      </c>
      <c r="G42" s="46">
        <v>0</v>
      </c>
      <c r="H42" s="46">
        <v>0</v>
      </c>
      <c r="I42" s="46">
        <v>0</v>
      </c>
      <c r="J42" s="46">
        <v>0</v>
      </c>
      <c r="K42" s="46">
        <v>0</v>
      </c>
      <c r="L42" s="46">
        <v>0</v>
      </c>
      <c r="M42" s="46">
        <v>0</v>
      </c>
      <c r="N42" s="46">
        <v>2.5</v>
      </c>
      <c r="P42" s="47">
        <v>0</v>
      </c>
      <c r="Q42" s="47">
        <v>0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47">
        <v>0</v>
      </c>
      <c r="X42" s="47">
        <v>2.3809523809523809</v>
      </c>
      <c r="Y42" s="47">
        <v>0</v>
      </c>
      <c r="Z42" s="47">
        <v>0</v>
      </c>
      <c r="AA42" s="47">
        <v>0</v>
      </c>
    </row>
    <row r="43" spans="1:27">
      <c r="A43" s="45" t="s">
        <v>108</v>
      </c>
      <c r="B43" s="21" t="s">
        <v>109</v>
      </c>
      <c r="C43" s="46">
        <v>0</v>
      </c>
      <c r="D43" s="46">
        <v>4.7619047619047619</v>
      </c>
      <c r="E43" s="46">
        <v>1.8181818181818181</v>
      </c>
      <c r="F43" s="46">
        <v>0</v>
      </c>
      <c r="G43" s="46">
        <v>2.2727272727272725</v>
      </c>
      <c r="H43" s="46">
        <v>0</v>
      </c>
      <c r="I43" s="46">
        <v>0</v>
      </c>
      <c r="J43" s="46">
        <v>0</v>
      </c>
      <c r="K43" s="46">
        <v>0</v>
      </c>
      <c r="L43" s="46">
        <v>0</v>
      </c>
      <c r="M43" s="46">
        <v>0</v>
      </c>
      <c r="N43" s="46">
        <v>5</v>
      </c>
      <c r="P43" s="47">
        <v>0</v>
      </c>
      <c r="Q43" s="47">
        <v>0</v>
      </c>
      <c r="R43" s="47">
        <v>0</v>
      </c>
      <c r="S43" s="47">
        <v>0</v>
      </c>
      <c r="T43" s="47">
        <v>0</v>
      </c>
      <c r="U43" s="47">
        <v>0</v>
      </c>
      <c r="V43" s="47">
        <v>0</v>
      </c>
      <c r="W43" s="47">
        <v>0</v>
      </c>
      <c r="X43" s="47">
        <v>0</v>
      </c>
      <c r="Y43" s="47">
        <v>0</v>
      </c>
      <c r="Z43" s="47">
        <v>0</v>
      </c>
      <c r="AA43" s="47">
        <v>2.5</v>
      </c>
    </row>
    <row r="44" spans="1:27">
      <c r="A44" s="45" t="s">
        <v>112</v>
      </c>
      <c r="B44" s="21" t="s">
        <v>113</v>
      </c>
      <c r="C44" s="46">
        <v>0</v>
      </c>
      <c r="D44" s="46">
        <v>0</v>
      </c>
      <c r="E44" s="46">
        <v>1.8181818181818181</v>
      </c>
      <c r="F44" s="46">
        <v>0</v>
      </c>
      <c r="G44" s="46">
        <v>4.545454545454545</v>
      </c>
      <c r="H44" s="46">
        <v>0</v>
      </c>
      <c r="I44" s="46">
        <v>0</v>
      </c>
      <c r="J44" s="46">
        <v>2.3809523809523809</v>
      </c>
      <c r="K44" s="46">
        <v>0</v>
      </c>
      <c r="L44" s="46">
        <v>0</v>
      </c>
      <c r="M44" s="46">
        <v>2.3809523809523809</v>
      </c>
      <c r="N44" s="46">
        <v>0</v>
      </c>
      <c r="P44" s="47">
        <v>0</v>
      </c>
      <c r="Q44" s="47">
        <v>0</v>
      </c>
      <c r="R44" s="47">
        <v>0</v>
      </c>
      <c r="S44" s="47">
        <v>0</v>
      </c>
      <c r="T44" s="47">
        <v>2.2727272727272725</v>
      </c>
      <c r="U44" s="47">
        <v>0</v>
      </c>
      <c r="V44" s="47">
        <v>0</v>
      </c>
      <c r="W44" s="47">
        <v>0</v>
      </c>
      <c r="X44" s="47">
        <v>0</v>
      </c>
      <c r="Y44" s="47">
        <v>0</v>
      </c>
      <c r="Z44" s="47">
        <v>0</v>
      </c>
      <c r="AA44" s="47">
        <v>0</v>
      </c>
    </row>
    <row r="45" spans="1:27">
      <c r="A45" s="45" t="s">
        <v>116</v>
      </c>
      <c r="B45" s="21" t="s">
        <v>117</v>
      </c>
      <c r="C45" s="46">
        <v>0</v>
      </c>
      <c r="D45" s="46">
        <v>2.3809523809523809</v>
      </c>
      <c r="E45" s="46">
        <v>0</v>
      </c>
      <c r="F45" s="46">
        <v>2.5</v>
      </c>
      <c r="G45" s="46">
        <v>0</v>
      </c>
      <c r="H45" s="46">
        <v>0</v>
      </c>
      <c r="I45" s="46">
        <v>0</v>
      </c>
      <c r="J45" s="46">
        <v>0</v>
      </c>
      <c r="K45" s="46">
        <v>4.7619047619047619</v>
      </c>
      <c r="L45" s="46">
        <v>4.7142857142857135</v>
      </c>
      <c r="M45" s="46">
        <v>4.7619047619047619</v>
      </c>
      <c r="N45" s="46">
        <v>2.5</v>
      </c>
      <c r="P45" s="47">
        <v>0</v>
      </c>
      <c r="Q45" s="47">
        <v>2.3809523809523809</v>
      </c>
      <c r="R45" s="47">
        <v>0</v>
      </c>
      <c r="S45" s="47">
        <v>0</v>
      </c>
      <c r="T45" s="47">
        <v>0</v>
      </c>
      <c r="U45" s="47">
        <v>0</v>
      </c>
      <c r="V45" s="47">
        <v>0</v>
      </c>
      <c r="W45" s="47">
        <v>2.3809523809523809</v>
      </c>
      <c r="X45" s="47">
        <v>0</v>
      </c>
      <c r="Y45" s="47">
        <v>0</v>
      </c>
      <c r="Z45" s="47">
        <v>0</v>
      </c>
      <c r="AA45" s="47">
        <v>0</v>
      </c>
    </row>
    <row r="46" spans="1:27">
      <c r="A46" s="45" t="s">
        <v>118</v>
      </c>
      <c r="B46" s="21" t="s">
        <v>119</v>
      </c>
      <c r="C46" s="46">
        <v>0</v>
      </c>
      <c r="D46" s="46">
        <v>2.3809523809523809</v>
      </c>
      <c r="E46" s="46">
        <v>0</v>
      </c>
      <c r="F46" s="46">
        <v>0</v>
      </c>
      <c r="G46" s="46">
        <v>0</v>
      </c>
      <c r="H46" s="46">
        <v>0</v>
      </c>
      <c r="I46" s="46">
        <v>0</v>
      </c>
      <c r="J46" s="46">
        <v>0</v>
      </c>
      <c r="K46" s="46">
        <v>2.3809523809523809</v>
      </c>
      <c r="L46" s="46">
        <v>1.5714285714285712</v>
      </c>
      <c r="M46" s="46">
        <v>0</v>
      </c>
      <c r="N46" s="46">
        <v>0</v>
      </c>
      <c r="P46" s="47">
        <v>0</v>
      </c>
      <c r="Q46" s="47">
        <v>0</v>
      </c>
      <c r="R46" s="47">
        <v>0</v>
      </c>
      <c r="S46" s="47">
        <v>0</v>
      </c>
      <c r="T46" s="47">
        <v>0</v>
      </c>
      <c r="U46" s="47">
        <v>0</v>
      </c>
      <c r="V46" s="47">
        <v>0</v>
      </c>
      <c r="W46" s="47">
        <v>0</v>
      </c>
      <c r="X46" s="47">
        <v>0</v>
      </c>
      <c r="Y46" s="47">
        <v>0</v>
      </c>
      <c r="Z46" s="47">
        <v>0</v>
      </c>
      <c r="AA46" s="47">
        <v>0</v>
      </c>
    </row>
    <row r="47" spans="1:27">
      <c r="A47" s="45" t="s">
        <v>222</v>
      </c>
      <c r="B47" s="21" t="s">
        <v>279</v>
      </c>
      <c r="C47" s="46">
        <v>0</v>
      </c>
      <c r="D47" s="46">
        <v>0</v>
      </c>
      <c r="E47" s="46">
        <v>0</v>
      </c>
      <c r="F47" s="46">
        <v>2.5</v>
      </c>
      <c r="G47" s="46">
        <v>0</v>
      </c>
      <c r="H47" s="46">
        <v>0</v>
      </c>
      <c r="I47" s="46">
        <v>0</v>
      </c>
      <c r="J47" s="46">
        <v>0</v>
      </c>
      <c r="K47" s="46">
        <v>0</v>
      </c>
      <c r="L47" s="46">
        <v>0</v>
      </c>
      <c r="M47" s="46">
        <v>0</v>
      </c>
      <c r="N47" s="46">
        <v>0</v>
      </c>
      <c r="P47" s="47">
        <v>0</v>
      </c>
      <c r="Q47" s="47">
        <v>0</v>
      </c>
      <c r="R47" s="47">
        <v>0</v>
      </c>
      <c r="S47" s="47">
        <v>0</v>
      </c>
      <c r="T47" s="47">
        <v>0</v>
      </c>
      <c r="U47" s="47">
        <v>0</v>
      </c>
      <c r="V47" s="47">
        <v>0</v>
      </c>
      <c r="W47" s="47">
        <v>0</v>
      </c>
      <c r="X47" s="47">
        <v>0</v>
      </c>
      <c r="Y47" s="47">
        <v>0</v>
      </c>
      <c r="Z47" s="47">
        <v>0</v>
      </c>
      <c r="AA47" s="47">
        <v>0</v>
      </c>
    </row>
    <row r="48" spans="1:27" ht="16">
      <c r="A48" s="45" t="s">
        <v>280</v>
      </c>
      <c r="B48" s="21" t="s">
        <v>121</v>
      </c>
      <c r="C48" s="46">
        <v>30</v>
      </c>
      <c r="D48" s="46">
        <v>19.047619047619047</v>
      </c>
      <c r="E48" s="46">
        <v>9.0909090909090899</v>
      </c>
      <c r="F48" s="46">
        <v>50</v>
      </c>
      <c r="G48" s="46">
        <v>9.0909090909090899</v>
      </c>
      <c r="H48" s="46">
        <v>12.5</v>
      </c>
      <c r="I48" s="46">
        <v>25</v>
      </c>
      <c r="J48" s="46">
        <v>21.428571428571427</v>
      </c>
      <c r="K48" s="46">
        <v>16.666666666666664</v>
      </c>
      <c r="L48" s="46">
        <v>9.428571428571427</v>
      </c>
      <c r="M48" s="46">
        <v>26.19047619047619</v>
      </c>
      <c r="N48" s="46">
        <v>40</v>
      </c>
      <c r="P48" s="47">
        <v>0</v>
      </c>
      <c r="Q48" s="47">
        <v>0</v>
      </c>
      <c r="R48" s="47">
        <v>0</v>
      </c>
      <c r="S48" s="47">
        <v>5</v>
      </c>
      <c r="T48" s="47">
        <v>2.2727272727272725</v>
      </c>
      <c r="U48" s="47">
        <v>0</v>
      </c>
      <c r="V48" s="47">
        <v>2.5</v>
      </c>
      <c r="W48" s="47">
        <v>0</v>
      </c>
      <c r="X48" s="47">
        <v>2.3809523809523809</v>
      </c>
      <c r="Y48" s="47">
        <v>1.5714285714285712</v>
      </c>
      <c r="Z48" s="47">
        <v>0</v>
      </c>
      <c r="AA48" s="47">
        <v>0</v>
      </c>
    </row>
    <row r="49" spans="1:27" ht="16">
      <c r="A49" s="45" t="s">
        <v>281</v>
      </c>
      <c r="B49" s="21" t="s">
        <v>123</v>
      </c>
      <c r="C49" s="46">
        <v>177.5</v>
      </c>
      <c r="D49" s="46">
        <v>164.28571428571428</v>
      </c>
      <c r="E49" s="46">
        <v>132.72727272727272</v>
      </c>
      <c r="F49" s="46">
        <v>220</v>
      </c>
      <c r="G49" s="46">
        <v>161.36363636363635</v>
      </c>
      <c r="H49" s="46">
        <v>147.5</v>
      </c>
      <c r="I49" s="46">
        <v>197.5</v>
      </c>
      <c r="J49" s="46">
        <v>166.66666666666666</v>
      </c>
      <c r="K49" s="46">
        <v>140.47619047619048</v>
      </c>
      <c r="L49" s="46">
        <v>78.571428571428569</v>
      </c>
      <c r="M49" s="46">
        <v>154.76190476190476</v>
      </c>
      <c r="N49" s="46">
        <v>145</v>
      </c>
      <c r="P49" s="47">
        <v>35</v>
      </c>
      <c r="Q49" s="47">
        <v>38.095238095238095</v>
      </c>
      <c r="R49" s="47">
        <v>9.0909090909090899</v>
      </c>
      <c r="S49" s="47">
        <v>50</v>
      </c>
      <c r="T49" s="47">
        <v>38.636363636363633</v>
      </c>
      <c r="U49" s="47">
        <v>37.5</v>
      </c>
      <c r="V49" s="47">
        <v>30</v>
      </c>
      <c r="W49" s="47">
        <v>28.571428571428569</v>
      </c>
      <c r="X49" s="47">
        <v>14.285714285714285</v>
      </c>
      <c r="Y49" s="47">
        <v>9.428571428571427</v>
      </c>
      <c r="Z49" s="47">
        <v>14.285714285714285</v>
      </c>
      <c r="AA49" s="47">
        <v>32.5</v>
      </c>
    </row>
    <row r="50" spans="1:27" ht="16">
      <c r="A50" s="45" t="s">
        <v>282</v>
      </c>
      <c r="B50" s="21" t="s">
        <v>125</v>
      </c>
      <c r="C50" s="46">
        <v>0</v>
      </c>
      <c r="D50" s="46">
        <v>9.5238095238095237</v>
      </c>
      <c r="E50" s="46">
        <v>3.6363636363636362</v>
      </c>
      <c r="F50" s="46">
        <v>10</v>
      </c>
      <c r="G50" s="46">
        <v>13.636363636363635</v>
      </c>
      <c r="H50" s="46">
        <v>17.5</v>
      </c>
      <c r="I50" s="46">
        <v>7.5</v>
      </c>
      <c r="J50" s="46">
        <v>14.285714285714285</v>
      </c>
      <c r="K50" s="46">
        <v>14.285714285714285</v>
      </c>
      <c r="L50" s="46">
        <v>6.2857142857142847</v>
      </c>
      <c r="M50" s="46">
        <v>16.666666666666664</v>
      </c>
      <c r="N50" s="46">
        <v>25</v>
      </c>
      <c r="P50" s="47">
        <v>0</v>
      </c>
      <c r="Q50" s="47">
        <v>9.5238095238095237</v>
      </c>
      <c r="R50" s="47">
        <v>3.6363636363636362</v>
      </c>
      <c r="S50" s="47">
        <v>12.5</v>
      </c>
      <c r="T50" s="47">
        <v>13.636363636363635</v>
      </c>
      <c r="U50" s="47">
        <v>27.5</v>
      </c>
      <c r="V50" s="47">
        <v>5</v>
      </c>
      <c r="W50" s="47">
        <v>4.7619047619047619</v>
      </c>
      <c r="X50" s="47">
        <v>2.3809523809523809</v>
      </c>
      <c r="Y50" s="47">
        <v>6.2857142857142847</v>
      </c>
      <c r="Z50" s="47">
        <v>7.1428571428571423</v>
      </c>
      <c r="AA50" s="47">
        <v>20</v>
      </c>
    </row>
    <row r="51" spans="1:27" ht="16">
      <c r="A51" s="45" t="s">
        <v>283</v>
      </c>
      <c r="B51" s="21" t="s">
        <v>127</v>
      </c>
      <c r="C51" s="46">
        <v>97.5</v>
      </c>
      <c r="D51" s="46">
        <v>116.66666666666666</v>
      </c>
      <c r="E51" s="46">
        <v>63.636363636363633</v>
      </c>
      <c r="F51" s="46">
        <v>77.5</v>
      </c>
      <c r="G51" s="46">
        <v>93.181818181818173</v>
      </c>
      <c r="H51" s="46">
        <v>92.5</v>
      </c>
      <c r="I51" s="46">
        <v>77.5</v>
      </c>
      <c r="J51" s="46">
        <v>133.33333333333331</v>
      </c>
      <c r="K51" s="46">
        <v>107.14285714285714</v>
      </c>
      <c r="L51" s="46">
        <v>45.571428571428562</v>
      </c>
      <c r="M51" s="46">
        <v>92.857142857142847</v>
      </c>
      <c r="N51" s="46">
        <v>100</v>
      </c>
      <c r="P51" s="47">
        <v>12.5</v>
      </c>
      <c r="Q51" s="47">
        <v>23.80952380952381</v>
      </c>
      <c r="R51" s="47">
        <v>7.2727272727272725</v>
      </c>
      <c r="S51" s="47">
        <v>25</v>
      </c>
      <c r="T51" s="47">
        <v>18.18181818181818</v>
      </c>
      <c r="U51" s="47">
        <v>22.5</v>
      </c>
      <c r="V51" s="47">
        <v>12.5</v>
      </c>
      <c r="W51" s="47">
        <v>7.1428571428571423</v>
      </c>
      <c r="X51" s="47">
        <v>9.5238095238095237</v>
      </c>
      <c r="Y51" s="47">
        <v>4.7142857142857135</v>
      </c>
      <c r="Z51" s="47">
        <v>19.047619047619047</v>
      </c>
      <c r="AA51" s="47">
        <v>25</v>
      </c>
    </row>
    <row r="52" spans="1:27" ht="16">
      <c r="A52" s="45" t="s">
        <v>284</v>
      </c>
      <c r="B52" s="21" t="s">
        <v>129</v>
      </c>
      <c r="C52" s="46">
        <v>0</v>
      </c>
      <c r="D52" s="46">
        <v>0</v>
      </c>
      <c r="E52" s="46">
        <v>5.4545454545454541</v>
      </c>
      <c r="F52" s="46">
        <v>10</v>
      </c>
      <c r="G52" s="46">
        <v>2.2727272727272725</v>
      </c>
      <c r="H52" s="46">
        <v>22.5</v>
      </c>
      <c r="I52" s="46">
        <v>2.5</v>
      </c>
      <c r="J52" s="46">
        <v>0</v>
      </c>
      <c r="K52" s="46">
        <v>11.904761904761905</v>
      </c>
      <c r="L52" s="46">
        <v>3.1428571428571423</v>
      </c>
      <c r="M52" s="46">
        <v>4.7619047619047619</v>
      </c>
      <c r="N52" s="46">
        <v>5</v>
      </c>
      <c r="P52" s="47">
        <v>0</v>
      </c>
      <c r="Q52" s="47">
        <v>0</v>
      </c>
      <c r="R52" s="47">
        <v>1.8181818181818181</v>
      </c>
      <c r="S52" s="47">
        <v>0</v>
      </c>
      <c r="T52" s="47">
        <v>4.545454545454545</v>
      </c>
      <c r="U52" s="47">
        <v>7.5</v>
      </c>
      <c r="V52" s="47">
        <v>2.5</v>
      </c>
      <c r="W52" s="47">
        <v>0</v>
      </c>
      <c r="X52" s="47">
        <v>9.5238095238095237</v>
      </c>
      <c r="Y52" s="47">
        <v>0</v>
      </c>
      <c r="Z52" s="47">
        <v>9.5238095238095237</v>
      </c>
      <c r="AA52" s="47">
        <v>10</v>
      </c>
    </row>
    <row r="53" spans="1:27" ht="16">
      <c r="A53" s="45" t="s">
        <v>285</v>
      </c>
      <c r="B53" s="21" t="s">
        <v>131</v>
      </c>
      <c r="C53" s="46">
        <v>65</v>
      </c>
      <c r="D53" s="46">
        <v>92.857142857142847</v>
      </c>
      <c r="E53" s="46">
        <v>38.18181818181818</v>
      </c>
      <c r="F53" s="46">
        <v>57.5</v>
      </c>
      <c r="G53" s="46">
        <v>65.909090909090907</v>
      </c>
      <c r="H53" s="46">
        <v>30</v>
      </c>
      <c r="I53" s="46">
        <v>72.5</v>
      </c>
      <c r="J53" s="46">
        <v>85.714285714285708</v>
      </c>
      <c r="K53" s="46">
        <v>61.904761904761905</v>
      </c>
      <c r="L53" s="46">
        <v>37.714285714285708</v>
      </c>
      <c r="M53" s="46">
        <v>66.666666666666657</v>
      </c>
      <c r="N53" s="46">
        <v>45</v>
      </c>
      <c r="P53" s="47">
        <v>10</v>
      </c>
      <c r="Q53" s="47">
        <v>28.571428571428569</v>
      </c>
      <c r="R53" s="47">
        <v>3.6363636363636362</v>
      </c>
      <c r="S53" s="47">
        <v>25</v>
      </c>
      <c r="T53" s="47">
        <v>27.27272727272727</v>
      </c>
      <c r="U53" s="47">
        <v>10</v>
      </c>
      <c r="V53" s="47">
        <v>5</v>
      </c>
      <c r="W53" s="47">
        <v>16.666666666666664</v>
      </c>
      <c r="X53" s="47">
        <v>4.7619047619047619</v>
      </c>
      <c r="Y53" s="47">
        <v>9.428571428571427</v>
      </c>
      <c r="Z53" s="47">
        <v>38.095238095238095</v>
      </c>
      <c r="AA53" s="47">
        <v>40</v>
      </c>
    </row>
    <row r="54" spans="1:27" ht="16">
      <c r="A54" s="45" t="s">
        <v>286</v>
      </c>
      <c r="B54" s="21" t="s">
        <v>133</v>
      </c>
      <c r="C54" s="46">
        <v>2.5</v>
      </c>
      <c r="D54" s="46">
        <v>2.3809523809523809</v>
      </c>
      <c r="E54" s="46">
        <v>0</v>
      </c>
      <c r="F54" s="46">
        <v>0</v>
      </c>
      <c r="G54" s="46">
        <v>0</v>
      </c>
      <c r="H54" s="46">
        <v>0</v>
      </c>
      <c r="I54" s="46">
        <v>0</v>
      </c>
      <c r="J54" s="46">
        <v>0</v>
      </c>
      <c r="K54" s="46">
        <v>2.3809523809523809</v>
      </c>
      <c r="L54" s="46">
        <v>0</v>
      </c>
      <c r="M54" s="46">
        <v>7.1428571428571423</v>
      </c>
      <c r="N54" s="46">
        <v>0</v>
      </c>
      <c r="P54" s="47">
        <v>0</v>
      </c>
      <c r="Q54" s="47">
        <v>0</v>
      </c>
      <c r="R54" s="47">
        <v>0</v>
      </c>
      <c r="S54" s="47">
        <v>0</v>
      </c>
      <c r="T54" s="47">
        <v>0</v>
      </c>
      <c r="U54" s="47">
        <v>0</v>
      </c>
      <c r="V54" s="47">
        <v>0</v>
      </c>
      <c r="W54" s="47">
        <v>0</v>
      </c>
      <c r="X54" s="47">
        <v>0</v>
      </c>
      <c r="Y54" s="47">
        <v>0</v>
      </c>
      <c r="Z54" s="47">
        <v>0</v>
      </c>
      <c r="AA54" s="47">
        <v>0</v>
      </c>
    </row>
    <row r="55" spans="1:27" ht="16">
      <c r="A55" s="45" t="s">
        <v>287</v>
      </c>
      <c r="B55" s="21" t="s">
        <v>135</v>
      </c>
      <c r="C55" s="46">
        <v>7.5</v>
      </c>
      <c r="D55" s="46">
        <v>0</v>
      </c>
      <c r="E55" s="46">
        <v>0</v>
      </c>
      <c r="F55" s="46">
        <v>0</v>
      </c>
      <c r="G55" s="46">
        <v>0</v>
      </c>
      <c r="H55" s="46">
        <v>2.5</v>
      </c>
      <c r="I55" s="46">
        <v>0</v>
      </c>
      <c r="J55" s="46">
        <v>0</v>
      </c>
      <c r="K55" s="46">
        <v>0</v>
      </c>
      <c r="L55" s="46">
        <v>0</v>
      </c>
      <c r="M55" s="46">
        <v>0</v>
      </c>
      <c r="N55" s="46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</row>
    <row r="56" spans="1:27" ht="16">
      <c r="A56" s="45" t="s">
        <v>288</v>
      </c>
      <c r="B56" s="21" t="s">
        <v>137</v>
      </c>
      <c r="C56" s="46">
        <v>2.5</v>
      </c>
      <c r="D56" s="46">
        <v>0</v>
      </c>
      <c r="E56" s="46">
        <v>0</v>
      </c>
      <c r="F56" s="46">
        <v>0</v>
      </c>
      <c r="G56" s="46">
        <v>4.545454545454545</v>
      </c>
      <c r="H56" s="46">
        <v>7.5</v>
      </c>
      <c r="I56" s="46">
        <v>0</v>
      </c>
      <c r="J56" s="46">
        <v>0</v>
      </c>
      <c r="K56" s="46">
        <v>7.1428571428571423</v>
      </c>
      <c r="L56" s="46">
        <v>0</v>
      </c>
      <c r="M56" s="46">
        <v>2.3809523809523809</v>
      </c>
      <c r="N56" s="46">
        <v>0</v>
      </c>
      <c r="P56" s="47">
        <v>0</v>
      </c>
      <c r="Q56" s="47">
        <v>0</v>
      </c>
      <c r="R56" s="47">
        <v>0</v>
      </c>
      <c r="S56" s="47">
        <v>0</v>
      </c>
      <c r="T56" s="47">
        <v>0</v>
      </c>
      <c r="U56" s="47">
        <v>2.5</v>
      </c>
      <c r="V56" s="47">
        <v>0</v>
      </c>
      <c r="W56" s="47">
        <v>0</v>
      </c>
      <c r="X56" s="47">
        <v>0</v>
      </c>
      <c r="Y56" s="47">
        <v>0</v>
      </c>
      <c r="Z56" s="47">
        <v>2.3809523809523809</v>
      </c>
      <c r="AA56" s="47">
        <v>0</v>
      </c>
    </row>
    <row r="57" spans="1:27" ht="16">
      <c r="A57" s="45" t="s">
        <v>289</v>
      </c>
      <c r="B57" s="21" t="s">
        <v>139</v>
      </c>
      <c r="C57" s="46">
        <v>5</v>
      </c>
      <c r="D57" s="46">
        <v>0</v>
      </c>
      <c r="E57" s="46">
        <v>0</v>
      </c>
      <c r="F57" s="46">
        <v>7.5</v>
      </c>
      <c r="G57" s="46">
        <v>2.2727272727272725</v>
      </c>
      <c r="H57" s="46">
        <v>0</v>
      </c>
      <c r="I57" s="46">
        <v>2.5</v>
      </c>
      <c r="J57" s="46">
        <v>0</v>
      </c>
      <c r="K57" s="46">
        <v>2.3809523809523809</v>
      </c>
      <c r="L57" s="46">
        <v>0</v>
      </c>
      <c r="M57" s="46">
        <v>2.3809523809523809</v>
      </c>
      <c r="N57" s="46">
        <v>0</v>
      </c>
      <c r="P57" s="47">
        <v>0</v>
      </c>
      <c r="Q57" s="47">
        <v>0</v>
      </c>
      <c r="R57" s="47">
        <v>0</v>
      </c>
      <c r="S57" s="47">
        <v>0</v>
      </c>
      <c r="T57" s="47">
        <v>0</v>
      </c>
      <c r="U57" s="47">
        <v>0</v>
      </c>
      <c r="V57" s="47">
        <v>2.5</v>
      </c>
      <c r="W57" s="47">
        <v>19.047619047619047</v>
      </c>
      <c r="X57" s="47">
        <v>0</v>
      </c>
      <c r="Y57" s="47">
        <v>0</v>
      </c>
      <c r="Z57" s="47">
        <v>0</v>
      </c>
      <c r="AA57" s="47">
        <v>0</v>
      </c>
    </row>
    <row r="58" spans="1:27">
      <c r="A58" s="45" t="s">
        <v>234</v>
      </c>
      <c r="B58" s="21" t="s">
        <v>290</v>
      </c>
      <c r="C58" s="46">
        <v>0</v>
      </c>
      <c r="D58" s="46">
        <v>0</v>
      </c>
      <c r="E58" s="46">
        <v>0</v>
      </c>
      <c r="F58" s="46">
        <v>2.5</v>
      </c>
      <c r="G58" s="46">
        <v>0</v>
      </c>
      <c r="H58" s="46">
        <v>0</v>
      </c>
      <c r="I58" s="46">
        <v>0</v>
      </c>
      <c r="J58" s="46">
        <v>0</v>
      </c>
      <c r="K58" s="46">
        <v>0</v>
      </c>
      <c r="L58" s="46">
        <v>0</v>
      </c>
      <c r="M58" s="46">
        <v>0</v>
      </c>
      <c r="N58" s="46">
        <v>0</v>
      </c>
      <c r="P58" s="47">
        <v>0</v>
      </c>
      <c r="Q58" s="47">
        <v>0</v>
      </c>
      <c r="R58" s="47">
        <v>0</v>
      </c>
      <c r="S58" s="47">
        <v>0</v>
      </c>
      <c r="T58" s="47">
        <v>0</v>
      </c>
      <c r="U58" s="47">
        <v>0</v>
      </c>
      <c r="V58" s="47">
        <v>0</v>
      </c>
      <c r="W58" s="47">
        <v>0</v>
      </c>
      <c r="X58" s="47">
        <v>0</v>
      </c>
      <c r="Y58" s="47">
        <v>0</v>
      </c>
      <c r="Z58" s="47">
        <v>0</v>
      </c>
      <c r="AA58" s="47">
        <v>0</v>
      </c>
    </row>
    <row r="59" spans="1:27">
      <c r="A59" s="21" t="s">
        <v>146</v>
      </c>
      <c r="B59" s="21" t="s">
        <v>147</v>
      </c>
      <c r="C59" s="46">
        <v>0</v>
      </c>
      <c r="D59" s="46">
        <v>4.7619047619047619</v>
      </c>
      <c r="E59" s="46">
        <v>0</v>
      </c>
      <c r="F59" s="46">
        <v>0</v>
      </c>
      <c r="G59" s="46">
        <v>0</v>
      </c>
      <c r="H59" s="46">
        <v>0</v>
      </c>
      <c r="I59" s="46">
        <v>0</v>
      </c>
      <c r="J59" s="46">
        <v>2.3809523809523809</v>
      </c>
      <c r="K59" s="46">
        <v>0</v>
      </c>
      <c r="L59" s="46">
        <v>0</v>
      </c>
      <c r="M59" s="46">
        <v>0</v>
      </c>
      <c r="N59" s="46">
        <v>0</v>
      </c>
      <c r="P59" s="47">
        <v>0</v>
      </c>
      <c r="Q59" s="47">
        <v>0</v>
      </c>
      <c r="R59" s="47">
        <v>0</v>
      </c>
      <c r="S59" s="47">
        <v>0</v>
      </c>
      <c r="T59" s="47">
        <v>0</v>
      </c>
      <c r="U59" s="47">
        <v>0</v>
      </c>
      <c r="V59" s="47">
        <v>0</v>
      </c>
      <c r="W59" s="47">
        <v>0</v>
      </c>
      <c r="X59" s="47">
        <v>0</v>
      </c>
      <c r="Y59" s="47">
        <v>0</v>
      </c>
      <c r="Z59" s="47">
        <v>0</v>
      </c>
      <c r="AA59" s="47">
        <v>0</v>
      </c>
    </row>
    <row r="60" spans="1:27">
      <c r="A60" s="21" t="s">
        <v>235</v>
      </c>
      <c r="B60" s="21" t="s">
        <v>291</v>
      </c>
      <c r="C60" s="46">
        <v>0</v>
      </c>
      <c r="D60" s="46">
        <v>0</v>
      </c>
      <c r="E60" s="46">
        <v>0</v>
      </c>
      <c r="F60" s="46">
        <v>0</v>
      </c>
      <c r="G60" s="46">
        <v>0</v>
      </c>
      <c r="H60" s="46">
        <v>0</v>
      </c>
      <c r="I60" s="46">
        <v>0</v>
      </c>
      <c r="J60" s="46">
        <v>0</v>
      </c>
      <c r="K60" s="46">
        <v>0</v>
      </c>
      <c r="L60" s="46">
        <v>0</v>
      </c>
      <c r="M60" s="46">
        <v>0</v>
      </c>
      <c r="N60" s="46">
        <v>0</v>
      </c>
      <c r="P60" s="47">
        <v>0</v>
      </c>
      <c r="Q60" s="47">
        <v>0</v>
      </c>
      <c r="R60" s="47">
        <v>0</v>
      </c>
      <c r="S60" s="47">
        <v>2.5</v>
      </c>
      <c r="T60" s="47">
        <v>0</v>
      </c>
      <c r="U60" s="47">
        <v>0</v>
      </c>
      <c r="V60" s="47">
        <v>0</v>
      </c>
      <c r="W60" s="47">
        <v>0</v>
      </c>
      <c r="X60" s="47">
        <v>0</v>
      </c>
      <c r="Y60" s="47">
        <v>0</v>
      </c>
      <c r="Z60" s="47">
        <v>0</v>
      </c>
      <c r="AA60" s="47">
        <v>0</v>
      </c>
    </row>
    <row r="61" spans="1:27">
      <c r="A61" s="45" t="s">
        <v>159</v>
      </c>
      <c r="B61" s="21" t="s">
        <v>160</v>
      </c>
      <c r="C61" s="46">
        <v>0</v>
      </c>
      <c r="D61" s="46">
        <v>2.3809523809523809</v>
      </c>
      <c r="E61" s="46">
        <v>0</v>
      </c>
      <c r="F61" s="46">
        <v>0</v>
      </c>
      <c r="G61" s="46">
        <v>0</v>
      </c>
      <c r="H61" s="46">
        <v>0</v>
      </c>
      <c r="I61" s="46">
        <v>0</v>
      </c>
      <c r="J61" s="46">
        <v>0</v>
      </c>
      <c r="K61" s="46">
        <v>0</v>
      </c>
      <c r="L61" s="46">
        <v>0</v>
      </c>
      <c r="M61" s="46">
        <v>0</v>
      </c>
      <c r="N61" s="46">
        <v>0</v>
      </c>
      <c r="P61" s="47">
        <v>0</v>
      </c>
      <c r="Q61" s="47">
        <v>0</v>
      </c>
      <c r="R61" s="47">
        <v>0</v>
      </c>
      <c r="S61" s="47">
        <v>0</v>
      </c>
      <c r="T61" s="47">
        <v>2.2727272727272725</v>
      </c>
      <c r="U61" s="47">
        <v>0</v>
      </c>
      <c r="V61" s="47">
        <v>0</v>
      </c>
      <c r="W61" s="47">
        <v>0</v>
      </c>
      <c r="X61" s="47">
        <v>0</v>
      </c>
      <c r="Y61" s="47">
        <v>0</v>
      </c>
      <c r="Z61" s="47">
        <v>2.3809523809523809</v>
      </c>
      <c r="AA61" s="47">
        <v>0</v>
      </c>
    </row>
    <row r="62" spans="1:27">
      <c r="A62" s="45" t="s">
        <v>236</v>
      </c>
      <c r="B62" s="21" t="s">
        <v>168</v>
      </c>
      <c r="C62" s="46">
        <v>0</v>
      </c>
      <c r="D62" s="46">
        <v>0</v>
      </c>
      <c r="E62" s="46">
        <v>1.8181818181818181</v>
      </c>
      <c r="F62" s="46">
        <v>0</v>
      </c>
      <c r="G62" s="46">
        <v>0</v>
      </c>
      <c r="H62" s="46">
        <v>0</v>
      </c>
      <c r="I62" s="46">
        <v>0</v>
      </c>
      <c r="J62" s="46">
        <v>0</v>
      </c>
      <c r="K62" s="46">
        <v>0</v>
      </c>
      <c r="L62" s="46">
        <v>0</v>
      </c>
      <c r="M62" s="46">
        <v>0</v>
      </c>
      <c r="N62" s="46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47">
        <v>0</v>
      </c>
      <c r="X62" s="47">
        <v>0</v>
      </c>
      <c r="Y62" s="47">
        <v>0</v>
      </c>
      <c r="Z62" s="47">
        <v>0</v>
      </c>
      <c r="AA62" s="47">
        <v>0</v>
      </c>
    </row>
    <row r="63" spans="1:27">
      <c r="A63" s="45" t="s">
        <v>161</v>
      </c>
      <c r="B63" s="21" t="s">
        <v>162</v>
      </c>
      <c r="C63" s="46">
        <v>2.5</v>
      </c>
      <c r="D63" s="46">
        <v>2.3809523809523809</v>
      </c>
      <c r="E63" s="46">
        <v>0</v>
      </c>
      <c r="F63" s="46">
        <v>0</v>
      </c>
      <c r="G63" s="46">
        <v>2.2727272727272725</v>
      </c>
      <c r="H63" s="46">
        <v>0</v>
      </c>
      <c r="I63" s="46">
        <v>0</v>
      </c>
      <c r="J63" s="46">
        <v>2.3809523809523809</v>
      </c>
      <c r="K63" s="46">
        <v>0</v>
      </c>
      <c r="L63" s="46">
        <v>0</v>
      </c>
      <c r="M63" s="46">
        <v>2.3809523809523809</v>
      </c>
      <c r="N63" s="46">
        <v>0</v>
      </c>
      <c r="P63" s="47">
        <v>0</v>
      </c>
      <c r="Q63" s="47">
        <v>0</v>
      </c>
      <c r="R63" s="47">
        <v>0</v>
      </c>
      <c r="S63" s="47">
        <v>0</v>
      </c>
      <c r="T63" s="47">
        <v>0</v>
      </c>
      <c r="U63" s="47">
        <v>2.5</v>
      </c>
      <c r="V63" s="47">
        <v>0</v>
      </c>
      <c r="W63" s="47">
        <v>0</v>
      </c>
      <c r="X63" s="47">
        <v>0</v>
      </c>
      <c r="Y63" s="47">
        <v>0</v>
      </c>
      <c r="Z63" s="47">
        <v>2.3809523809523809</v>
      </c>
      <c r="AA63" s="47">
        <v>0</v>
      </c>
    </row>
    <row r="64" spans="1:27">
      <c r="A64" s="21" t="s">
        <v>165</v>
      </c>
      <c r="B64" s="21" t="s">
        <v>166</v>
      </c>
      <c r="C64" s="46">
        <v>0</v>
      </c>
      <c r="D64" s="46">
        <v>0</v>
      </c>
      <c r="E64" s="46">
        <v>0</v>
      </c>
      <c r="F64" s="46">
        <v>0</v>
      </c>
      <c r="G64" s="46">
        <v>0</v>
      </c>
      <c r="H64" s="46">
        <v>0</v>
      </c>
      <c r="I64" s="46">
        <v>0</v>
      </c>
      <c r="J64" s="46">
        <v>0</v>
      </c>
      <c r="K64" s="46">
        <v>2.3809523809523809</v>
      </c>
      <c r="L64" s="46">
        <v>0</v>
      </c>
      <c r="M64" s="46">
        <v>0</v>
      </c>
      <c r="N64" s="46">
        <v>0</v>
      </c>
      <c r="P64" s="47">
        <v>0</v>
      </c>
      <c r="Q64" s="47">
        <v>0</v>
      </c>
      <c r="R64" s="47">
        <v>0</v>
      </c>
      <c r="S64" s="47">
        <v>0</v>
      </c>
      <c r="T64" s="47">
        <v>0</v>
      </c>
      <c r="U64" s="47">
        <v>0</v>
      </c>
      <c r="V64" s="47">
        <v>0</v>
      </c>
      <c r="W64" s="47">
        <v>0</v>
      </c>
      <c r="X64" s="47">
        <v>4.7619047619047619</v>
      </c>
      <c r="Y64" s="47">
        <v>0</v>
      </c>
      <c r="Z64" s="47">
        <v>0</v>
      </c>
      <c r="AA64" s="47">
        <v>0</v>
      </c>
    </row>
    <row r="65" spans="1:27">
      <c r="A65" s="21" t="s">
        <v>292</v>
      </c>
      <c r="B65" s="21" t="s">
        <v>293</v>
      </c>
      <c r="C65" s="46">
        <v>0</v>
      </c>
      <c r="D65" s="46">
        <v>2.3809523809523809</v>
      </c>
      <c r="E65" s="46">
        <v>0</v>
      </c>
      <c r="F65" s="46">
        <v>0</v>
      </c>
      <c r="G65" s="46">
        <v>0</v>
      </c>
      <c r="H65" s="46">
        <v>0</v>
      </c>
      <c r="I65" s="46">
        <v>0</v>
      </c>
      <c r="J65" s="46">
        <v>0</v>
      </c>
      <c r="K65" s="46">
        <v>0</v>
      </c>
      <c r="L65" s="46">
        <v>0</v>
      </c>
      <c r="M65" s="46">
        <v>0</v>
      </c>
      <c r="N65" s="46">
        <v>0</v>
      </c>
      <c r="P65" s="47">
        <v>0</v>
      </c>
      <c r="Q65" s="47">
        <v>0</v>
      </c>
      <c r="R65" s="47">
        <v>0</v>
      </c>
      <c r="S65" s="47">
        <v>0</v>
      </c>
      <c r="T65" s="47">
        <v>0</v>
      </c>
      <c r="U65" s="47">
        <v>0</v>
      </c>
      <c r="V65" s="47">
        <v>0</v>
      </c>
      <c r="W65" s="47">
        <v>0</v>
      </c>
      <c r="X65" s="47">
        <v>0</v>
      </c>
      <c r="Y65" s="47">
        <v>0</v>
      </c>
      <c r="Z65" s="47">
        <v>0</v>
      </c>
      <c r="AA65" s="47">
        <v>0</v>
      </c>
    </row>
    <row r="66" spans="1:27" ht="16">
      <c r="A66" s="21" t="s">
        <v>294</v>
      </c>
      <c r="B66" s="21" t="s">
        <v>171</v>
      </c>
      <c r="C66" s="46">
        <v>0</v>
      </c>
      <c r="D66" s="46">
        <v>0</v>
      </c>
      <c r="E66" s="46">
        <v>2.2727272727272725</v>
      </c>
      <c r="F66" s="46">
        <v>0</v>
      </c>
      <c r="G66" s="46">
        <v>0</v>
      </c>
      <c r="H66" s="46">
        <v>0.5</v>
      </c>
      <c r="I66" s="46">
        <v>0.5</v>
      </c>
      <c r="J66" s="46">
        <v>0</v>
      </c>
      <c r="K66" s="46">
        <v>0</v>
      </c>
      <c r="L66" s="46">
        <v>0.95238095238095233</v>
      </c>
      <c r="M66" s="46">
        <v>0</v>
      </c>
      <c r="N66" s="46">
        <v>0</v>
      </c>
      <c r="P66" s="47">
        <v>0</v>
      </c>
      <c r="Q66" s="47">
        <v>0</v>
      </c>
      <c r="R66" s="47">
        <v>0</v>
      </c>
      <c r="S66" s="47">
        <v>0</v>
      </c>
      <c r="T66" s="47">
        <v>0</v>
      </c>
      <c r="U66" s="47">
        <v>0</v>
      </c>
      <c r="V66" s="47">
        <v>0</v>
      </c>
      <c r="W66" s="47">
        <v>2.3809523809523809</v>
      </c>
      <c r="X66" s="47">
        <v>0</v>
      </c>
      <c r="Y66" s="47">
        <v>0</v>
      </c>
      <c r="Z66" s="47">
        <v>0</v>
      </c>
      <c r="AA66" s="47">
        <v>0</v>
      </c>
    </row>
    <row r="67" spans="1:27" ht="16">
      <c r="A67" s="21" t="s">
        <v>295</v>
      </c>
      <c r="B67" s="21" t="s">
        <v>173</v>
      </c>
      <c r="C67" s="46">
        <v>1.5</v>
      </c>
      <c r="D67" s="46">
        <v>0.95238095238095233</v>
      </c>
      <c r="E67" s="46">
        <v>0.45454545454545453</v>
      </c>
      <c r="F67" s="46">
        <v>3.5</v>
      </c>
      <c r="G67" s="46">
        <v>1.3636363636363635</v>
      </c>
      <c r="H67" s="46">
        <v>0.5</v>
      </c>
      <c r="I67" s="46">
        <v>2</v>
      </c>
      <c r="J67" s="46">
        <v>1.4285714285714286</v>
      </c>
      <c r="K67" s="46">
        <v>0.95238095238095233</v>
      </c>
      <c r="L67" s="46">
        <v>4.2857142857142856</v>
      </c>
      <c r="M67" s="46">
        <v>1.4285714285714286</v>
      </c>
      <c r="N67" s="46">
        <v>3</v>
      </c>
      <c r="P67" s="47">
        <v>7.5</v>
      </c>
      <c r="Q67" s="47">
        <v>11.904761904761905</v>
      </c>
      <c r="R67" s="47">
        <v>3.6363636363636362</v>
      </c>
      <c r="S67" s="47">
        <v>7.5</v>
      </c>
      <c r="T67" s="47">
        <v>6.8181818181818175</v>
      </c>
      <c r="U67" s="47">
        <v>10</v>
      </c>
      <c r="V67" s="47">
        <v>5</v>
      </c>
      <c r="W67" s="47">
        <v>11.904761904761905</v>
      </c>
      <c r="X67" s="47">
        <v>9.5238095238095237</v>
      </c>
      <c r="Y67" s="47">
        <v>0</v>
      </c>
      <c r="Z67" s="47">
        <v>0</v>
      </c>
      <c r="AA67" s="47">
        <v>0</v>
      </c>
    </row>
    <row r="68" spans="1:27" ht="16">
      <c r="A68" s="21" t="s">
        <v>296</v>
      </c>
      <c r="B68" s="21" t="s">
        <v>175</v>
      </c>
      <c r="C68" s="46">
        <v>0</v>
      </c>
      <c r="D68" s="46">
        <v>0.95238095238095233</v>
      </c>
      <c r="E68" s="46">
        <v>0</v>
      </c>
      <c r="F68" s="46">
        <v>0</v>
      </c>
      <c r="G68" s="46">
        <v>0</v>
      </c>
      <c r="H68" s="46">
        <v>0</v>
      </c>
      <c r="I68" s="46">
        <v>0.5</v>
      </c>
      <c r="J68" s="46">
        <v>0</v>
      </c>
      <c r="K68" s="46">
        <v>0</v>
      </c>
      <c r="L68" s="46">
        <v>0</v>
      </c>
      <c r="M68" s="46">
        <v>0</v>
      </c>
      <c r="N68" s="46">
        <v>0</v>
      </c>
      <c r="P68" s="47">
        <v>0</v>
      </c>
      <c r="Q68" s="47">
        <v>0</v>
      </c>
      <c r="R68" s="47">
        <v>0</v>
      </c>
      <c r="S68" s="47">
        <v>0</v>
      </c>
      <c r="T68" s="47">
        <v>0</v>
      </c>
      <c r="U68" s="47">
        <v>0</v>
      </c>
      <c r="V68" s="47">
        <v>0</v>
      </c>
      <c r="W68" s="47">
        <v>0</v>
      </c>
      <c r="X68" s="47">
        <v>0</v>
      </c>
      <c r="Y68" s="47">
        <v>0</v>
      </c>
      <c r="Z68" s="47">
        <v>0</v>
      </c>
      <c r="AA68" s="47">
        <v>0</v>
      </c>
    </row>
    <row r="69" spans="1:27">
      <c r="A69" s="45" t="s">
        <v>183</v>
      </c>
      <c r="B69" s="21" t="s">
        <v>184</v>
      </c>
      <c r="C69" s="46">
        <v>1</v>
      </c>
      <c r="D69" s="46">
        <v>3.333333333333333</v>
      </c>
      <c r="E69" s="46">
        <v>0</v>
      </c>
      <c r="F69" s="46">
        <v>2.5</v>
      </c>
      <c r="G69" s="46">
        <v>1.8181818181818181</v>
      </c>
      <c r="H69" s="46">
        <v>1.5</v>
      </c>
      <c r="I69" s="46">
        <v>0</v>
      </c>
      <c r="J69" s="46">
        <v>2.3809523809523809</v>
      </c>
      <c r="K69" s="46">
        <v>2.8571428571428572</v>
      </c>
      <c r="L69" s="46">
        <v>2.3809523809523809</v>
      </c>
      <c r="M69" s="46">
        <v>1.9047619047619047</v>
      </c>
      <c r="N69" s="46">
        <v>0.5</v>
      </c>
      <c r="P69" s="47">
        <v>7.5</v>
      </c>
      <c r="Q69" s="47">
        <v>9.5238095238095237</v>
      </c>
      <c r="R69" s="47">
        <v>0</v>
      </c>
      <c r="S69" s="47">
        <v>5</v>
      </c>
      <c r="T69" s="47">
        <v>0</v>
      </c>
      <c r="U69" s="47">
        <v>5</v>
      </c>
      <c r="V69" s="47">
        <v>5</v>
      </c>
      <c r="W69" s="47">
        <v>7.1428571428571423</v>
      </c>
      <c r="X69" s="47">
        <v>11.904761904761905</v>
      </c>
      <c r="Y69" s="47">
        <v>0</v>
      </c>
      <c r="Z69" s="47">
        <v>0</v>
      </c>
      <c r="AA69" s="47">
        <v>0</v>
      </c>
    </row>
    <row r="70" spans="1:27">
      <c r="A70" s="45" t="s">
        <v>179</v>
      </c>
      <c r="B70" s="21" t="s">
        <v>180</v>
      </c>
      <c r="C70" s="46">
        <v>0.5</v>
      </c>
      <c r="D70" s="46">
        <v>0.47619047619047616</v>
      </c>
      <c r="E70" s="46">
        <v>0</v>
      </c>
      <c r="F70" s="46">
        <v>0</v>
      </c>
      <c r="G70" s="46">
        <v>0.45454545454545453</v>
      </c>
      <c r="H70" s="46">
        <v>3.5</v>
      </c>
      <c r="I70" s="46">
        <v>0</v>
      </c>
      <c r="J70" s="46">
        <v>0</v>
      </c>
      <c r="K70" s="46">
        <v>0</v>
      </c>
      <c r="L70" s="46">
        <v>0.47619047619047616</v>
      </c>
      <c r="M70" s="46">
        <v>0.95238095238095233</v>
      </c>
      <c r="N70" s="46">
        <v>0</v>
      </c>
      <c r="P70" s="47">
        <v>0</v>
      </c>
      <c r="Q70" s="47">
        <v>0</v>
      </c>
      <c r="R70" s="47">
        <v>0</v>
      </c>
      <c r="S70" s="47">
        <v>0</v>
      </c>
      <c r="T70" s="47">
        <v>0</v>
      </c>
      <c r="U70" s="47">
        <v>0</v>
      </c>
      <c r="V70" s="47">
        <v>0</v>
      </c>
      <c r="W70" s="47">
        <v>0</v>
      </c>
      <c r="X70" s="47">
        <v>0</v>
      </c>
      <c r="Y70" s="47">
        <v>0</v>
      </c>
      <c r="Z70" s="47">
        <v>0</v>
      </c>
      <c r="AA70" s="47">
        <v>0</v>
      </c>
    </row>
    <row r="71" spans="1:27">
      <c r="A71" s="21" t="s">
        <v>191</v>
      </c>
      <c r="B71" s="21" t="s">
        <v>10</v>
      </c>
      <c r="C71" s="46">
        <v>0.5</v>
      </c>
      <c r="D71" s="46">
        <v>0.47619047619047616</v>
      </c>
      <c r="E71" s="46">
        <v>0</v>
      </c>
      <c r="F71" s="46">
        <v>0</v>
      </c>
      <c r="G71" s="46">
        <v>0</v>
      </c>
      <c r="H71" s="46">
        <v>0</v>
      </c>
      <c r="I71" s="46">
        <v>0.5</v>
      </c>
      <c r="J71" s="46">
        <v>0</v>
      </c>
      <c r="K71" s="46">
        <v>0</v>
      </c>
      <c r="L71" s="46">
        <v>0.47619047619047616</v>
      </c>
      <c r="M71" s="46">
        <v>0</v>
      </c>
      <c r="N71" s="46">
        <v>0</v>
      </c>
      <c r="P71" s="47">
        <v>0</v>
      </c>
      <c r="Q71" s="47">
        <v>0</v>
      </c>
      <c r="R71" s="47">
        <v>0</v>
      </c>
      <c r="S71" s="47">
        <v>0</v>
      </c>
      <c r="T71" s="47">
        <v>0</v>
      </c>
      <c r="U71" s="47">
        <v>0</v>
      </c>
      <c r="V71" s="47">
        <v>0</v>
      </c>
      <c r="W71" s="47">
        <v>0</v>
      </c>
      <c r="X71" s="47">
        <v>0</v>
      </c>
      <c r="Y71" s="47">
        <v>0</v>
      </c>
      <c r="Z71" s="47">
        <v>0</v>
      </c>
      <c r="AA71" s="47">
        <v>0</v>
      </c>
    </row>
  </sheetData>
  <mergeCells count="8">
    <mergeCell ref="V2:X2"/>
    <mergeCell ref="Y2:AA2"/>
    <mergeCell ref="C2:E2"/>
    <mergeCell ref="F2:H2"/>
    <mergeCell ref="I2:K2"/>
    <mergeCell ref="L2:N2"/>
    <mergeCell ref="P2:R2"/>
    <mergeCell ref="S2:U2"/>
  </mergeCells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settembre-dicembre 2010</vt:lpstr>
      <vt:lpstr>maggio-settembre 2011</vt:lpstr>
      <vt:lpstr>dicembre 2011</vt:lpstr>
      <vt:lpstr>giugno 2013</vt:lpstr>
      <vt:lpstr>aprile 2014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</dc:creator>
  <cp:lastModifiedBy>FR</cp:lastModifiedBy>
  <dcterms:created xsi:type="dcterms:W3CDTF">2020-10-08T12:55:58Z</dcterms:created>
  <dcterms:modified xsi:type="dcterms:W3CDTF">2020-10-08T13:09:13Z</dcterms:modified>
</cp:coreProperties>
</file>